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glarz\Desktop\OSP Błotnica 2\"/>
    </mc:Choice>
  </mc:AlternateContent>
  <xr:revisionPtr revIDLastSave="0" documentId="8_{A7CB79C2-144F-4367-A9BD-1D60EBBB8053}" xr6:coauthVersionLast="47" xr6:coauthVersionMax="47" xr10:uidLastSave="{00000000-0000-0000-0000-000000000000}"/>
  <bookViews>
    <workbookView xWindow="3120" yWindow="3120" windowWidth="21585" windowHeight="11340" activeTab="2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</sheets>
  <calcPr calcId="191029"/>
</workbook>
</file>

<file path=xl/calcChain.xml><?xml version="1.0" encoding="utf-8"?>
<calcChain xmlns="http://schemas.openxmlformats.org/spreadsheetml/2006/main">
  <c r="G16" i="3" l="1"/>
  <c r="G17" i="3" s="1"/>
</calcChain>
</file>

<file path=xl/sharedStrings.xml><?xml version="1.0" encoding="utf-8"?>
<sst xmlns="http://schemas.openxmlformats.org/spreadsheetml/2006/main" count="181" uniqueCount="164">
  <si>
    <r>
      <rPr>
        <sz val="10"/>
        <rFont val="Arial"/>
        <family val="2"/>
      </rPr>
      <t>Archisanit Wojciech Dymek</t>
    </r>
  </si>
  <si>
    <r>
      <rPr>
        <sz val="10"/>
        <rFont val="Arial"/>
        <family val="2"/>
      </rPr>
      <t xml:space="preserve">66-530 Drezdenko
</t>
    </r>
    <r>
      <rPr>
        <sz val="10"/>
        <rFont val="Arial"/>
        <family val="2"/>
      </rPr>
      <t>ul. Pomorska 1</t>
    </r>
  </si>
  <si>
    <r>
      <rPr>
        <b/>
        <sz val="16"/>
        <rFont val="Arial"/>
        <family val="2"/>
      </rPr>
      <t>KOSZTORYS INWESTORSKI</t>
    </r>
  </si>
  <si>
    <r>
      <rPr>
        <sz val="10"/>
        <rFont val="Arial"/>
        <family val="2"/>
      </rPr>
      <t xml:space="preserve">NAZWA INWESTYCJI:      Remont Szkoły Podstawowej w Starym Kurowie - termomodernizacja ADRES INWESTYCJI:       66-540 Stare Kurowo, ul. Kościuszki 95, dz. nr 254
</t>
    </r>
    <r>
      <rPr>
        <sz val="10"/>
        <rFont val="Arial"/>
        <family val="2"/>
      </rPr>
      <t xml:space="preserve">NAZWA INWESTORA:      Gmina Stare Kurowo
</t>
    </r>
    <r>
      <rPr>
        <sz val="10"/>
        <rFont val="Arial"/>
        <family val="2"/>
      </rPr>
      <t>ADRES INWESTORA:       66-540 Stare Kurowo, ul. Daszyńskiego 1</t>
    </r>
  </si>
  <si>
    <r>
      <rPr>
        <sz val="10"/>
        <rFont val="Arial"/>
        <family val="2"/>
      </rPr>
      <t xml:space="preserve">BRANŻE:                            Opracowanie wielobranżowe
</t>
    </r>
    <r>
      <rPr>
        <sz val="10"/>
        <rFont val="Arial"/>
        <family val="2"/>
      </rPr>
      <t>SPORZĄDZIŁ KALKULACJE</t>
    </r>
  </si>
  <si>
    <r>
      <rPr>
        <sz val="10"/>
        <rFont val="Arial"/>
        <family val="2"/>
      </rPr>
      <t>mgr inż. Wojciech Dymek</t>
    </r>
  </si>
  <si>
    <r>
      <rPr>
        <sz val="10"/>
        <rFont val="Arial"/>
        <family val="2"/>
      </rPr>
      <t>DATA OPRACOWANIA:</t>
    </r>
    <r>
      <rPr>
        <sz val="10"/>
        <rFont val="Times New Roman"/>
        <family val="1"/>
      </rPr>
      <t xml:space="preserve">                    </t>
    </r>
    <r>
      <rPr>
        <sz val="10"/>
        <rFont val="Arial"/>
        <family val="2"/>
      </rPr>
      <t>03.2021</t>
    </r>
  </si>
  <si>
    <r>
      <rPr>
        <sz val="10"/>
        <rFont val="Arial"/>
        <family val="2"/>
      </rPr>
      <t>POZIOM CEN:                 I kw. 2021</t>
    </r>
  </si>
  <si>
    <r>
      <rPr>
        <sz val="10"/>
        <rFont val="Arial"/>
        <family val="2"/>
      </rPr>
      <t xml:space="preserve">WARTOŚĆ KOSZTORYSOWA ROBÓT BEZ PODATKU VAT:                                   1 516 732,64 zł PODATEK VAT:                                                                                                     (23%) 348 848,51 zł
</t>
    </r>
    <r>
      <rPr>
        <sz val="10"/>
        <rFont val="Arial"/>
        <family val="2"/>
      </rPr>
      <t xml:space="preserve">OGÓŁEM WARTOŚĆ KOSZTORYSOWA ROBÓT:                                                     1 865 581,15 zł
</t>
    </r>
    <r>
      <rPr>
        <sz val="10"/>
        <rFont val="Arial"/>
        <family val="2"/>
      </rPr>
      <t>SŁOWNIE:                       milion osiemset sześćdziesiąt pięć tysięcy pięćset osiemdziesiąt jeden i 15/100 zł</t>
    </r>
  </si>
  <si>
    <r>
      <rPr>
        <sz val="10"/>
        <rFont val="Arial"/>
        <family val="2"/>
      </rPr>
      <t>WYKONAWCA:                                                                                        INWESTOR:</t>
    </r>
  </si>
  <si>
    <r>
      <rPr>
        <sz val="10"/>
        <rFont val="Arial"/>
        <family val="2"/>
      </rPr>
      <t xml:space="preserve">Data opracowania                                                                                     Data zatwierdzenia
</t>
    </r>
    <r>
      <rPr>
        <sz val="10"/>
        <rFont val="Arial"/>
        <family val="2"/>
      </rPr>
      <t>03.2021</t>
    </r>
  </si>
  <si>
    <r>
      <rPr>
        <sz val="9"/>
        <rFont val="Arial"/>
        <family val="2"/>
      </rPr>
      <t>Lp.</t>
    </r>
  </si>
  <si>
    <r>
      <rPr>
        <sz val="9"/>
        <rFont val="Arial"/>
        <family val="2"/>
      </rPr>
      <t>Nazwa</t>
    </r>
  </si>
  <si>
    <r>
      <rPr>
        <sz val="9"/>
        <rFont val="Arial"/>
        <family val="2"/>
      </rPr>
      <t>Uproszcz one</t>
    </r>
  </si>
  <si>
    <r>
      <rPr>
        <sz val="9"/>
        <rFont val="Arial"/>
        <family val="2"/>
      </rPr>
      <t>Robocizn a</t>
    </r>
  </si>
  <si>
    <r>
      <rPr>
        <sz val="9"/>
        <rFont val="Arial"/>
        <family val="2"/>
      </rPr>
      <t>Materiały</t>
    </r>
  </si>
  <si>
    <r>
      <rPr>
        <sz val="9"/>
        <rFont val="Arial"/>
        <family val="2"/>
      </rPr>
      <t>Sprzęt</t>
    </r>
  </si>
  <si>
    <r>
      <rPr>
        <sz val="9"/>
        <rFont val="Arial"/>
        <family val="2"/>
      </rPr>
      <t>Kp</t>
    </r>
  </si>
  <si>
    <r>
      <rPr>
        <sz val="9"/>
        <rFont val="Arial"/>
        <family val="2"/>
      </rPr>
      <t>Z</t>
    </r>
  </si>
  <si>
    <r>
      <rPr>
        <sz val="9"/>
        <rFont val="Arial"/>
        <family val="2"/>
      </rPr>
      <t>Razem</t>
    </r>
  </si>
  <si>
    <r>
      <rPr>
        <sz val="9"/>
        <rFont val="Arial"/>
        <family val="2"/>
      </rPr>
      <t>Udział %</t>
    </r>
  </si>
  <si>
    <r>
      <rPr>
        <sz val="9"/>
        <rFont val="Arial"/>
        <family val="2"/>
      </rPr>
      <t xml:space="preserve">ROBOTY ARCHITEKTONICZNO
</t>
    </r>
    <r>
      <rPr>
        <sz val="9"/>
        <rFont val="Arial"/>
        <family val="2"/>
      </rPr>
      <t>-BUDOWLANE</t>
    </r>
  </si>
  <si>
    <r>
      <rPr>
        <sz val="9"/>
        <rFont val="Arial"/>
        <family val="2"/>
      </rPr>
      <t xml:space="preserve">119 
</t>
    </r>
    <r>
      <rPr>
        <sz val="9"/>
        <rFont val="Arial"/>
        <family val="2"/>
      </rPr>
      <t>694,22</t>
    </r>
  </si>
  <si>
    <r>
      <rPr>
        <sz val="9"/>
        <rFont val="Arial"/>
        <family val="2"/>
      </rPr>
      <t xml:space="preserve">196 
</t>
    </r>
    <r>
      <rPr>
        <sz val="9"/>
        <rFont val="Arial"/>
        <family val="2"/>
      </rPr>
      <t>594,47</t>
    </r>
  </si>
  <si>
    <r>
      <rPr>
        <sz val="9"/>
        <rFont val="Arial"/>
        <family val="2"/>
      </rPr>
      <t xml:space="preserve">50 
</t>
    </r>
    <r>
      <rPr>
        <sz val="9"/>
        <rFont val="Arial"/>
        <family val="2"/>
      </rPr>
      <t>648,95</t>
    </r>
  </si>
  <si>
    <r>
      <rPr>
        <sz val="9"/>
        <rFont val="Arial"/>
        <family val="2"/>
      </rPr>
      <t xml:space="preserve">26 
</t>
    </r>
    <r>
      <rPr>
        <sz val="9"/>
        <rFont val="Arial"/>
        <family val="2"/>
      </rPr>
      <t>591,85</t>
    </r>
  </si>
  <si>
    <r>
      <rPr>
        <b/>
        <sz val="9"/>
        <rFont val="Arial"/>
        <family val="2"/>
      </rPr>
      <t>400 467,13</t>
    </r>
  </si>
  <si>
    <r>
      <rPr>
        <sz val="9"/>
        <rFont val="Arial"/>
        <family val="2"/>
      </rPr>
      <t>1.1</t>
    </r>
  </si>
  <si>
    <r>
      <rPr>
        <sz val="9"/>
        <rFont val="Arial"/>
        <family val="2"/>
      </rPr>
      <t>Izolacja ścian fundamentowych</t>
    </r>
  </si>
  <si>
    <r>
      <rPr>
        <sz val="9"/>
        <rFont val="Arial"/>
        <family val="2"/>
      </rPr>
      <t xml:space="preserve">36 
</t>
    </r>
    <r>
      <rPr>
        <sz val="9"/>
        <rFont val="Arial"/>
        <family val="2"/>
      </rPr>
      <t>804,17</t>
    </r>
  </si>
  <si>
    <r>
      <rPr>
        <sz val="9"/>
        <rFont val="Arial"/>
        <family val="2"/>
      </rPr>
      <t xml:space="preserve">48 
</t>
    </r>
    <r>
      <rPr>
        <sz val="9"/>
        <rFont val="Arial"/>
        <family val="2"/>
      </rPr>
      <t>937,72</t>
    </r>
  </si>
  <si>
    <r>
      <rPr>
        <sz val="9"/>
        <rFont val="Arial"/>
        <family val="2"/>
      </rPr>
      <t xml:space="preserve">16 
</t>
    </r>
    <r>
      <rPr>
        <sz val="9"/>
        <rFont val="Arial"/>
        <family val="2"/>
      </rPr>
      <t>411,52</t>
    </r>
  </si>
  <si>
    <r>
      <rPr>
        <b/>
        <sz val="9"/>
        <rFont val="Arial"/>
        <family val="2"/>
      </rPr>
      <t>114 987,99</t>
    </r>
  </si>
  <si>
    <r>
      <rPr>
        <sz val="9"/>
        <rFont val="Arial"/>
        <family val="2"/>
      </rPr>
      <t>1.2</t>
    </r>
  </si>
  <si>
    <r>
      <rPr>
        <sz val="9"/>
        <rFont val="Arial"/>
        <family val="2"/>
      </rPr>
      <t>Izolacja cieplna ścian nadziemia</t>
    </r>
  </si>
  <si>
    <r>
      <rPr>
        <sz val="9"/>
        <rFont val="Arial"/>
        <family val="2"/>
      </rPr>
      <t xml:space="preserve">72 
</t>
    </r>
    <r>
      <rPr>
        <sz val="9"/>
        <rFont val="Arial"/>
        <family val="2"/>
      </rPr>
      <t>906,26</t>
    </r>
  </si>
  <si>
    <r>
      <rPr>
        <sz val="9"/>
        <rFont val="Arial"/>
        <family val="2"/>
      </rPr>
      <t xml:space="preserve">72 
</t>
    </r>
    <r>
      <rPr>
        <sz val="9"/>
        <rFont val="Arial"/>
        <family val="2"/>
      </rPr>
      <t>860,07</t>
    </r>
  </si>
  <si>
    <r>
      <rPr>
        <sz val="9"/>
        <rFont val="Arial"/>
        <family val="2"/>
      </rPr>
      <t xml:space="preserve">30 
</t>
    </r>
    <r>
      <rPr>
        <sz val="9"/>
        <rFont val="Arial"/>
        <family val="2"/>
      </rPr>
      <t>071,39</t>
    </r>
  </si>
  <si>
    <r>
      <rPr>
        <sz val="9"/>
        <rFont val="Arial"/>
        <family val="2"/>
      </rPr>
      <t xml:space="preserve">15 
</t>
    </r>
    <r>
      <rPr>
        <sz val="9"/>
        <rFont val="Arial"/>
        <family val="2"/>
      </rPr>
      <t>788,23</t>
    </r>
  </si>
  <si>
    <r>
      <rPr>
        <b/>
        <sz val="9"/>
        <rFont val="Arial"/>
        <family val="2"/>
      </rPr>
      <t>193 913,65</t>
    </r>
  </si>
  <si>
    <r>
      <rPr>
        <sz val="9"/>
        <rFont val="Arial"/>
        <family val="2"/>
      </rPr>
      <t>1.3</t>
    </r>
  </si>
  <si>
    <r>
      <rPr>
        <sz val="9"/>
        <rFont val="Arial"/>
        <family val="2"/>
      </rPr>
      <t>Modernizacja elewacji budynku "A" nowa część (gimnazjum)</t>
    </r>
  </si>
  <si>
    <r>
      <rPr>
        <b/>
        <sz val="9"/>
        <rFont val="Arial"/>
        <family val="2"/>
      </rPr>
      <t>7 531,36</t>
    </r>
  </si>
  <si>
    <r>
      <rPr>
        <sz val="9"/>
        <rFont val="Arial"/>
        <family val="2"/>
      </rPr>
      <t>1.4</t>
    </r>
  </si>
  <si>
    <r>
      <rPr>
        <sz val="9"/>
        <rFont val="Arial"/>
        <family val="2"/>
      </rPr>
      <t>Wymiana wybranej stolarki okiennej</t>
    </r>
  </si>
  <si>
    <r>
      <rPr>
        <sz val="9"/>
        <rFont val="Arial"/>
        <family val="2"/>
      </rPr>
      <t xml:space="preserve">71 
</t>
    </r>
    <r>
      <rPr>
        <sz val="9"/>
        <rFont val="Arial"/>
        <family val="2"/>
      </rPr>
      <t>588,67</t>
    </r>
  </si>
  <si>
    <r>
      <rPr>
        <b/>
        <sz val="9"/>
        <rFont val="Arial"/>
        <family val="2"/>
      </rPr>
      <t>84 034,13</t>
    </r>
  </si>
  <si>
    <r>
      <rPr>
        <sz val="9"/>
        <rFont val="Arial"/>
        <family val="2"/>
      </rPr>
      <t>ROBOTY SANITARNE</t>
    </r>
  </si>
  <si>
    <r>
      <rPr>
        <sz val="9"/>
        <rFont val="Arial"/>
        <family val="2"/>
      </rPr>
      <t xml:space="preserve">30 
</t>
    </r>
    <r>
      <rPr>
        <sz val="9"/>
        <rFont val="Arial"/>
        <family val="2"/>
      </rPr>
      <t>245,00</t>
    </r>
  </si>
  <si>
    <r>
      <rPr>
        <sz val="9"/>
        <rFont val="Arial"/>
        <family val="2"/>
      </rPr>
      <t xml:space="preserve">70 
</t>
    </r>
    <r>
      <rPr>
        <sz val="9"/>
        <rFont val="Arial"/>
        <family val="2"/>
      </rPr>
      <t>234,08</t>
    </r>
  </si>
  <si>
    <r>
      <rPr>
        <sz val="9"/>
        <rFont val="Arial"/>
        <family val="2"/>
      </rPr>
      <t xml:space="preserve">857 
</t>
    </r>
    <r>
      <rPr>
        <sz val="9"/>
        <rFont val="Arial"/>
        <family val="2"/>
      </rPr>
      <t>409,69</t>
    </r>
  </si>
  <si>
    <r>
      <rPr>
        <sz val="9"/>
        <rFont val="Arial"/>
        <family val="2"/>
      </rPr>
      <t xml:space="preserve">13 
</t>
    </r>
    <r>
      <rPr>
        <sz val="9"/>
        <rFont val="Arial"/>
        <family val="2"/>
      </rPr>
      <t>692,97</t>
    </r>
  </si>
  <si>
    <r>
      <rPr>
        <sz val="9"/>
        <rFont val="Arial"/>
        <family val="2"/>
      </rPr>
      <t xml:space="preserve">33 
</t>
    </r>
    <r>
      <rPr>
        <sz val="9"/>
        <rFont val="Arial"/>
        <family val="2"/>
      </rPr>
      <t>577,89</t>
    </r>
  </si>
  <si>
    <r>
      <rPr>
        <sz val="9"/>
        <rFont val="Arial"/>
        <family val="2"/>
      </rPr>
      <t xml:space="preserve">17 
</t>
    </r>
    <r>
      <rPr>
        <sz val="9"/>
        <rFont val="Arial"/>
        <family val="2"/>
      </rPr>
      <t>630,52</t>
    </r>
  </si>
  <si>
    <r>
      <rPr>
        <b/>
        <sz val="9"/>
        <rFont val="Arial"/>
        <family val="2"/>
      </rPr>
      <t>1 022 790,15</t>
    </r>
  </si>
  <si>
    <r>
      <rPr>
        <sz val="9"/>
        <rFont val="Arial"/>
        <family val="2"/>
      </rPr>
      <t>2.1</t>
    </r>
  </si>
  <si>
    <r>
      <rPr>
        <sz val="9"/>
        <rFont val="Arial"/>
        <family val="2"/>
      </rPr>
      <t>Modernizacja instalacji centralnego- ogrzewania</t>
    </r>
  </si>
  <si>
    <r>
      <rPr>
        <sz val="9"/>
        <rFont val="Arial"/>
        <family val="2"/>
      </rPr>
      <t xml:space="preserve">34 
</t>
    </r>
    <r>
      <rPr>
        <sz val="9"/>
        <rFont val="Arial"/>
        <family val="2"/>
      </rPr>
      <t>887,87</t>
    </r>
  </si>
  <si>
    <r>
      <rPr>
        <sz val="9"/>
        <rFont val="Arial"/>
        <family val="2"/>
      </rPr>
      <t xml:space="preserve">329 
</t>
    </r>
    <r>
      <rPr>
        <sz val="9"/>
        <rFont val="Arial"/>
        <family val="2"/>
      </rPr>
      <t>952,57</t>
    </r>
  </si>
  <si>
    <r>
      <rPr>
        <sz val="9"/>
        <rFont val="Arial"/>
        <family val="2"/>
      </rPr>
      <t xml:space="preserve">16 
</t>
    </r>
    <r>
      <rPr>
        <sz val="9"/>
        <rFont val="Arial"/>
        <family val="2"/>
      </rPr>
      <t>521,07</t>
    </r>
  </si>
  <si>
    <r>
      <rPr>
        <b/>
        <sz val="9"/>
        <rFont val="Arial"/>
        <family val="2"/>
      </rPr>
      <t>396 984,88</t>
    </r>
  </si>
  <si>
    <r>
      <rPr>
        <sz val="9"/>
        <rFont val="Arial"/>
        <family val="2"/>
      </rPr>
      <t>2.2</t>
    </r>
  </si>
  <si>
    <r>
      <rPr>
        <sz val="9"/>
        <rFont val="Arial"/>
        <family val="2"/>
      </rPr>
      <t>Modernizacja źródła ciepła</t>
    </r>
  </si>
  <si>
    <r>
      <rPr>
        <sz val="9"/>
        <rFont val="Arial"/>
        <family val="2"/>
      </rPr>
      <t xml:space="preserve">29 
</t>
    </r>
    <r>
      <rPr>
        <sz val="9"/>
        <rFont val="Arial"/>
        <family val="2"/>
      </rPr>
      <t>705,00</t>
    </r>
  </si>
  <si>
    <r>
      <rPr>
        <sz val="9"/>
        <rFont val="Arial"/>
        <family val="2"/>
      </rPr>
      <t xml:space="preserve">16 
</t>
    </r>
    <r>
      <rPr>
        <sz val="9"/>
        <rFont val="Arial"/>
        <family val="2"/>
      </rPr>
      <t>305,52</t>
    </r>
  </si>
  <si>
    <r>
      <rPr>
        <sz val="9"/>
        <rFont val="Arial"/>
        <family val="2"/>
      </rPr>
      <t xml:space="preserve">457 
</t>
    </r>
    <r>
      <rPr>
        <sz val="9"/>
        <rFont val="Arial"/>
        <family val="2"/>
      </rPr>
      <t>349,37</t>
    </r>
  </si>
  <si>
    <r>
      <rPr>
        <b/>
        <sz val="9"/>
        <rFont val="Arial"/>
        <family val="2"/>
      </rPr>
      <t>518 531,31</t>
    </r>
  </si>
  <si>
    <r>
      <rPr>
        <sz val="9"/>
        <rFont val="Arial"/>
        <family val="2"/>
      </rPr>
      <t>2.3</t>
    </r>
  </si>
  <si>
    <r>
      <rPr>
        <sz val="9"/>
        <rFont val="Arial"/>
        <family val="2"/>
      </rPr>
      <t>Budowa zewnętrznej instalacji gazowej na potrzeby źródła ciepła</t>
    </r>
  </si>
  <si>
    <r>
      <rPr>
        <b/>
        <sz val="9"/>
        <rFont val="Arial"/>
        <family val="2"/>
      </rPr>
      <t>15 276,16</t>
    </r>
  </si>
  <si>
    <r>
      <rPr>
        <sz val="9"/>
        <rFont val="Arial"/>
        <family val="2"/>
      </rPr>
      <t>2.4</t>
    </r>
  </si>
  <si>
    <r>
      <rPr>
        <sz val="9"/>
        <rFont val="Arial"/>
        <family val="2"/>
      </rPr>
      <t>Modernizacja instalacji wentylacji</t>
    </r>
  </si>
  <si>
    <r>
      <rPr>
        <sz val="9"/>
        <rFont val="Arial"/>
        <family val="2"/>
      </rPr>
      <t xml:space="preserve">13 
</t>
    </r>
    <r>
      <rPr>
        <sz val="9"/>
        <rFont val="Arial"/>
        <family val="2"/>
      </rPr>
      <t>287,21</t>
    </r>
  </si>
  <si>
    <r>
      <rPr>
        <sz val="9"/>
        <rFont val="Arial"/>
        <family val="2"/>
      </rPr>
      <t xml:space="preserve">59 
</t>
    </r>
    <r>
      <rPr>
        <sz val="9"/>
        <rFont val="Arial"/>
        <family val="2"/>
      </rPr>
      <t>482,66</t>
    </r>
  </si>
  <si>
    <r>
      <rPr>
        <b/>
        <sz val="9"/>
        <rFont val="Arial"/>
        <family val="2"/>
      </rPr>
      <t>84 470,96</t>
    </r>
  </si>
  <si>
    <r>
      <rPr>
        <sz val="9"/>
        <rFont val="Arial"/>
        <family val="2"/>
      </rPr>
      <t>2.5</t>
    </r>
  </si>
  <si>
    <r>
      <rPr>
        <sz val="9"/>
        <rFont val="Arial"/>
        <family val="2"/>
      </rPr>
      <t>Budowa zewnętrznej instalacji ciepłowniczej do budynku szatni przy boisku sportowym</t>
    </r>
  </si>
  <si>
    <r>
      <rPr>
        <b/>
        <sz val="9"/>
        <rFont val="Arial"/>
        <family val="2"/>
      </rPr>
      <t>7 526,84</t>
    </r>
  </si>
  <si>
    <r>
      <rPr>
        <sz val="9"/>
        <rFont val="Arial"/>
        <family val="2"/>
      </rPr>
      <t>ROBOTY ELEKTRYCZNE</t>
    </r>
  </si>
  <si>
    <r>
      <rPr>
        <sz val="9"/>
        <rFont val="Arial"/>
        <family val="2"/>
      </rPr>
      <t xml:space="preserve">65 
</t>
    </r>
    <r>
      <rPr>
        <sz val="9"/>
        <rFont val="Arial"/>
        <family val="2"/>
      </rPr>
      <t>000,00</t>
    </r>
  </si>
  <si>
    <r>
      <rPr>
        <sz val="9"/>
        <rFont val="Arial"/>
        <family val="2"/>
      </rPr>
      <t xml:space="preserve">15 
</t>
    </r>
    <r>
      <rPr>
        <sz val="9"/>
        <rFont val="Arial"/>
        <family val="2"/>
      </rPr>
      <t>315,75</t>
    </r>
  </si>
  <si>
    <r>
      <rPr>
        <b/>
        <sz val="9"/>
        <rFont val="Arial"/>
        <family val="2"/>
      </rPr>
      <t>93 475,36</t>
    </r>
  </si>
  <si>
    <r>
      <rPr>
        <sz val="9"/>
        <rFont val="Arial"/>
        <family val="2"/>
      </rPr>
      <t>3.1</t>
    </r>
  </si>
  <si>
    <r>
      <rPr>
        <sz val="9"/>
        <rFont val="Arial"/>
        <family val="2"/>
      </rPr>
      <t xml:space="preserve">Zasilanie źródeł ciepła
</t>
    </r>
    <r>
      <rPr>
        <sz val="9"/>
        <rFont val="Arial"/>
        <family val="2"/>
      </rPr>
      <t>- instalacja prowadzona na zewnątrz budynku</t>
    </r>
  </si>
  <si>
    <r>
      <rPr>
        <b/>
        <sz val="9"/>
        <rFont val="Arial"/>
        <family val="2"/>
      </rPr>
      <t>2 029,40</t>
    </r>
  </si>
  <si>
    <r>
      <rPr>
        <sz val="9"/>
        <rFont val="Arial"/>
        <family val="2"/>
      </rPr>
      <t>3.2</t>
    </r>
  </si>
  <si>
    <r>
      <rPr>
        <sz val="9"/>
        <rFont val="Arial"/>
        <family val="2"/>
      </rPr>
      <t xml:space="preserve">Zasilanie źródeł ciepła
</t>
    </r>
    <r>
      <rPr>
        <sz val="9"/>
        <rFont val="Arial"/>
        <family val="2"/>
      </rPr>
      <t>- instalacja wewnętrzna</t>
    </r>
  </si>
  <si>
    <r>
      <rPr>
        <b/>
        <sz val="9"/>
        <rFont val="Arial"/>
        <family val="2"/>
      </rPr>
      <t>1 332,51</t>
    </r>
  </si>
  <si>
    <r>
      <rPr>
        <sz val="9"/>
        <rFont val="Arial"/>
        <family val="2"/>
      </rPr>
      <t>3.3</t>
    </r>
  </si>
  <si>
    <r>
      <rPr>
        <sz val="9"/>
        <rFont val="Arial"/>
        <family val="2"/>
      </rPr>
      <t>Zasilanie i sterowanie nagrzewnic oraz jednostki wentylacyjnej z odzyskiem ciepła</t>
    </r>
  </si>
  <si>
    <r>
      <rPr>
        <b/>
        <sz val="9"/>
        <rFont val="Arial"/>
        <family val="2"/>
      </rPr>
      <t>6 236,50</t>
    </r>
  </si>
  <si>
    <r>
      <rPr>
        <sz val="9"/>
        <rFont val="Arial"/>
        <family val="2"/>
      </rPr>
      <t>3.4</t>
    </r>
  </si>
  <si>
    <r>
      <rPr>
        <sz val="9"/>
        <rFont val="Arial"/>
        <family val="2"/>
      </rPr>
      <t>Zasilanie i sterowanie nasadami wentylacyjnymi hybrydowymi</t>
    </r>
  </si>
  <si>
    <r>
      <rPr>
        <b/>
        <sz val="9"/>
        <rFont val="Arial"/>
        <family val="2"/>
      </rPr>
      <t>15 212,65</t>
    </r>
  </si>
  <si>
    <r>
      <rPr>
        <sz val="9"/>
        <rFont val="Arial"/>
        <family val="2"/>
      </rPr>
      <t>3.5</t>
    </r>
  </si>
  <si>
    <r>
      <rPr>
        <sz val="9"/>
        <rFont val="Arial"/>
        <family val="2"/>
      </rPr>
      <t>Zasilanie urządzeń i osprzętu w pomieszczeniu technicznym (po kotłowni)</t>
    </r>
  </si>
  <si>
    <r>
      <rPr>
        <b/>
        <sz val="9"/>
        <rFont val="Arial"/>
        <family val="2"/>
      </rPr>
      <t>2 807,90</t>
    </r>
  </si>
  <si>
    <r>
      <rPr>
        <sz val="9"/>
        <rFont val="Arial"/>
        <family val="2"/>
      </rPr>
      <t>3.6</t>
    </r>
  </si>
  <si>
    <r>
      <rPr>
        <sz val="9"/>
        <rFont val="Arial"/>
        <family val="2"/>
      </rPr>
      <t>Pomiary elektryczne</t>
    </r>
  </si>
  <si>
    <r>
      <rPr>
        <sz val="9"/>
        <rFont val="Arial"/>
        <family val="2"/>
      </rPr>
      <t>3.7</t>
    </r>
  </si>
  <si>
    <r>
      <rPr>
        <sz val="9"/>
        <rFont val="Arial"/>
        <family val="2"/>
      </rPr>
      <t>Instalacja fotowoltaiczna</t>
    </r>
  </si>
  <si>
    <r>
      <rPr>
        <b/>
        <sz val="9"/>
        <rFont val="Arial"/>
        <family val="2"/>
      </rPr>
      <t>65 000,00</t>
    </r>
  </si>
  <si>
    <r>
      <rPr>
        <sz val="9"/>
        <rFont val="Arial"/>
        <family val="2"/>
      </rPr>
      <t>Kosztorys netto</t>
    </r>
  </si>
  <si>
    <r>
      <rPr>
        <sz val="9"/>
        <rFont val="Arial"/>
        <family val="2"/>
      </rPr>
      <t xml:space="preserve">95 
</t>
    </r>
    <r>
      <rPr>
        <sz val="9"/>
        <rFont val="Arial"/>
        <family val="2"/>
      </rPr>
      <t>245,00</t>
    </r>
  </si>
  <si>
    <r>
      <rPr>
        <sz val="9"/>
        <rFont val="Arial"/>
        <family val="2"/>
      </rPr>
      <t xml:space="preserve">198 
</t>
    </r>
    <r>
      <rPr>
        <sz val="9"/>
        <rFont val="Arial"/>
        <family val="2"/>
      </rPr>
      <t>039,06</t>
    </r>
  </si>
  <si>
    <r>
      <rPr>
        <sz val="9"/>
        <rFont val="Arial"/>
        <family val="2"/>
      </rPr>
      <t xml:space="preserve">1 069 
</t>
    </r>
    <r>
      <rPr>
        <sz val="9"/>
        <rFont val="Arial"/>
        <family val="2"/>
      </rPr>
      <t>319,91</t>
    </r>
  </si>
  <si>
    <r>
      <rPr>
        <sz val="9"/>
        <rFont val="Arial"/>
        <family val="2"/>
      </rPr>
      <t xml:space="preserve">20 
</t>
    </r>
    <r>
      <rPr>
        <sz val="9"/>
        <rFont val="Arial"/>
        <family val="2"/>
      </rPr>
      <t>693,17</t>
    </r>
  </si>
  <si>
    <r>
      <rPr>
        <sz val="9"/>
        <rFont val="Arial"/>
        <family val="2"/>
      </rPr>
      <t xml:space="preserve">87 
</t>
    </r>
    <r>
      <rPr>
        <sz val="9"/>
        <rFont val="Arial"/>
        <family val="2"/>
      </rPr>
      <t>496,43</t>
    </r>
  </si>
  <si>
    <r>
      <rPr>
        <sz val="9"/>
        <rFont val="Arial"/>
        <family val="2"/>
      </rPr>
      <t xml:space="preserve">45 
</t>
    </r>
    <r>
      <rPr>
        <sz val="9"/>
        <rFont val="Arial"/>
        <family val="2"/>
      </rPr>
      <t>939,07</t>
    </r>
  </si>
  <si>
    <r>
      <rPr>
        <b/>
        <sz val="9"/>
        <rFont val="Arial"/>
        <family val="2"/>
      </rPr>
      <t>1 516 732,64</t>
    </r>
  </si>
  <si>
    <r>
      <rPr>
        <sz val="9"/>
        <rFont val="Arial"/>
        <family val="2"/>
      </rPr>
      <t>VAT 23%</t>
    </r>
  </si>
  <si>
    <r>
      <rPr>
        <b/>
        <sz val="9"/>
        <rFont val="Arial"/>
        <family val="2"/>
      </rPr>
      <t>348 848,51</t>
    </r>
  </si>
  <si>
    <r>
      <rPr>
        <sz val="9"/>
        <rFont val="Arial"/>
        <family val="2"/>
      </rPr>
      <t>Kosztorys brutto</t>
    </r>
  </si>
  <si>
    <r>
      <rPr>
        <b/>
        <sz val="9"/>
        <rFont val="Arial"/>
        <family val="2"/>
      </rPr>
      <t>1 865 581,15</t>
    </r>
  </si>
  <si>
    <r>
      <rPr>
        <b/>
        <i/>
        <u/>
        <sz val="9.5"/>
        <rFont val="Arial"/>
        <family val="2"/>
      </rPr>
      <t>Słownie:</t>
    </r>
    <r>
      <rPr>
        <b/>
        <i/>
        <sz val="9.5"/>
        <rFont val="Arial"/>
        <family val="2"/>
      </rPr>
      <t xml:space="preserve">          </t>
    </r>
    <r>
      <rPr>
        <b/>
        <i/>
        <u/>
        <sz val="9.5"/>
        <rFont val="Arial"/>
        <family val="2"/>
      </rPr>
      <t>milion osiemset sześćdziesiąt pięć tysięcy pięćset osiemdziesiąt jeden i 15/100 zł</t>
    </r>
  </si>
  <si>
    <r>
      <rPr>
        <sz val="9"/>
        <rFont val="Arial"/>
        <family val="2"/>
      </rPr>
      <t>Podstawa</t>
    </r>
  </si>
  <si>
    <r>
      <rPr>
        <sz val="9"/>
        <rFont val="Arial"/>
        <family val="2"/>
      </rPr>
      <t>Opis</t>
    </r>
  </si>
  <si>
    <r>
      <rPr>
        <sz val="9"/>
        <rFont val="Arial"/>
        <family val="2"/>
      </rPr>
      <t>j.m.</t>
    </r>
  </si>
  <si>
    <r>
      <rPr>
        <sz val="9"/>
        <rFont val="Arial"/>
        <family val="2"/>
      </rPr>
      <t>Ilość</t>
    </r>
  </si>
  <si>
    <r>
      <rPr>
        <sz val="9"/>
        <rFont val="Arial"/>
        <family val="2"/>
      </rPr>
      <t>Cena jedn.</t>
    </r>
  </si>
  <si>
    <r>
      <rPr>
        <sz val="9"/>
        <rFont val="Arial"/>
        <family val="2"/>
      </rPr>
      <t>Wartość</t>
    </r>
  </si>
  <si>
    <r>
      <rPr>
        <b/>
        <sz val="9"/>
        <rFont val="Arial"/>
        <family val="2"/>
      </rPr>
      <t>1.1</t>
    </r>
  </si>
  <si>
    <r>
      <rPr>
        <b/>
        <sz val="9"/>
        <rFont val="Arial"/>
        <family val="2"/>
      </rPr>
      <t>1.1.1</t>
    </r>
  </si>
  <si>
    <r>
      <rPr>
        <sz val="9"/>
        <rFont val="Arial"/>
        <family val="2"/>
      </rPr>
      <t>1 d.1.1.1</t>
    </r>
  </si>
  <si>
    <r>
      <rPr>
        <sz val="9"/>
        <rFont val="Arial"/>
        <family val="2"/>
      </rPr>
      <t>KNR 2-31 0807-01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</si>
  <si>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</si>
  <si>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>d.1.1.1</t>
    </r>
  </si>
  <si>
    <r>
      <rPr>
        <sz val="9"/>
        <rFont val="Arial"/>
        <family val="2"/>
      </rPr>
      <t>3 d.1.1.1</t>
    </r>
  </si>
  <si>
    <r>
      <rPr>
        <sz val="9"/>
        <rFont val="Arial"/>
        <family val="2"/>
      </rPr>
      <t>4 d.1.1.1</t>
    </r>
  </si>
  <si>
    <r>
      <rPr>
        <sz val="9"/>
        <rFont val="Arial"/>
        <family val="2"/>
      </rPr>
      <t xml:space="preserve">ZKNR C-1 0403-06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</si>
  <si>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5 d.1.1.1</t>
    </r>
  </si>
  <si>
    <r>
      <rPr>
        <sz val="9"/>
        <rFont val="Arial"/>
        <family val="2"/>
      </rPr>
      <t>Razem dział: ROBOTY ELEKTRYCZNE                                                                                                               93 475,36</t>
    </r>
  </si>
  <si>
    <r>
      <rPr>
        <b/>
        <sz val="9"/>
        <rFont val="Arial"/>
        <family val="2"/>
      </rPr>
      <t>Kosztorys netto                                                                                                                                                  1 516 732,64</t>
    </r>
  </si>
  <si>
    <r>
      <rPr>
        <b/>
        <sz val="9"/>
        <rFont val="Arial"/>
        <family val="2"/>
      </rPr>
      <t>VAT 23%                                                                                                                                                               348 848,51</t>
    </r>
  </si>
  <si>
    <r>
      <rPr>
        <b/>
        <sz val="9"/>
        <rFont val="Arial"/>
        <family val="2"/>
      </rPr>
      <t>Kosztorys brutto                                                                                                                                                 1 865 581,15</t>
    </r>
  </si>
  <si>
    <r>
      <rPr>
        <sz val="9"/>
        <rFont val="Arial"/>
        <family val="2"/>
      </rPr>
      <t xml:space="preserve">PODSUMOWANIE KOSZTORYSU
</t>
    </r>
    <r>
      <rPr>
        <sz val="9"/>
        <rFont val="Arial"/>
        <family val="2"/>
      </rPr>
      <t>Termomodernizacja budynku szkoły w Starym Kurowie</t>
    </r>
  </si>
  <si>
    <r>
      <rPr>
        <sz val="9"/>
        <rFont val="Arial"/>
        <family val="2"/>
      </rPr>
      <t>Uproszczone</t>
    </r>
  </si>
  <si>
    <r>
      <rPr>
        <sz val="9"/>
        <rFont val="Arial"/>
        <family val="2"/>
      </rPr>
      <t>Robocizna</t>
    </r>
  </si>
  <si>
    <r>
      <rPr>
        <b/>
        <sz val="9"/>
        <rFont val="Arial"/>
        <family val="2"/>
      </rPr>
      <t>1 288 052,14</t>
    </r>
  </si>
  <si>
    <r>
      <rPr>
        <b/>
        <sz val="9"/>
        <rFont val="Arial"/>
        <family val="2"/>
      </rPr>
      <t>87 496,43</t>
    </r>
  </si>
  <si>
    <r>
      <rPr>
        <b/>
        <sz val="9"/>
        <rFont val="Arial"/>
        <family val="2"/>
      </rPr>
      <t>1 375 548,57</t>
    </r>
  </si>
  <si>
    <r>
      <rPr>
        <b/>
        <sz val="9"/>
        <rFont val="Arial"/>
        <family val="2"/>
      </rPr>
      <t>45 939,07</t>
    </r>
  </si>
  <si>
    <r>
      <rPr>
        <b/>
        <sz val="9"/>
        <rFont val="Arial"/>
        <family val="2"/>
      </rPr>
      <t>1 421 487,64</t>
    </r>
  </si>
  <si>
    <r>
      <rPr>
        <b/>
        <sz val="9"/>
        <rFont val="Arial"/>
        <family val="2"/>
      </rPr>
      <t>95 245,00</t>
    </r>
  </si>
  <si>
    <r>
      <rPr>
        <sz val="9"/>
        <rFont val="Arial"/>
        <family val="2"/>
      </rPr>
      <t xml:space="preserve">Razem koszty bezpośrednie
</t>
    </r>
    <r>
      <rPr>
        <sz val="9"/>
        <rFont val="Arial"/>
        <family val="2"/>
      </rPr>
      <t xml:space="preserve">Koszty pośrednie [Kp] 
</t>
    </r>
    <r>
      <rPr>
        <sz val="9"/>
        <rFont val="Arial"/>
        <family val="2"/>
      </rPr>
      <t xml:space="preserve">40% (R+S) RAZEM
</t>
    </r>
    <r>
      <rPr>
        <sz val="9"/>
        <rFont val="Arial"/>
        <family val="2"/>
      </rPr>
      <t xml:space="preserve">Zysk [Z] 15% (R+S+Kp(R
</t>
    </r>
    <r>
      <rPr>
        <sz val="9"/>
        <rFont val="Arial"/>
        <family val="2"/>
      </rPr>
      <t xml:space="preserve">+S)) RAZEM
</t>
    </r>
    <r>
      <rPr>
        <sz val="9"/>
        <rFont val="Arial"/>
        <family val="2"/>
      </rPr>
      <t xml:space="preserve">Pozycje uproszczone
</t>
    </r>
    <r>
      <rPr>
        <sz val="9"/>
        <rFont val="Arial"/>
        <family val="2"/>
      </rPr>
      <t xml:space="preserve">RAZEM VAT 23% (R+M+S+U+Kp
</t>
    </r>
    <r>
      <rPr>
        <sz val="9"/>
        <rFont val="Arial"/>
        <family val="2"/>
      </rPr>
      <t xml:space="preserve">(R+S)+Z(R+S))
</t>
    </r>
    <r>
      <rPr>
        <sz val="9"/>
        <rFont val="Arial"/>
        <family val="2"/>
      </rPr>
      <t>RAZEM</t>
    </r>
  </si>
  <si>
    <r>
      <rPr>
        <b/>
        <vertAlign val="superscript"/>
        <sz val="9"/>
        <rFont val="Arial"/>
        <family val="2"/>
      </rPr>
      <t xml:space="preserve">OGÓŁEM    </t>
    </r>
    <r>
      <rPr>
        <b/>
        <sz val="9"/>
        <rFont val="Arial"/>
        <family val="2"/>
      </rPr>
      <t>1 865 581,15</t>
    </r>
  </si>
  <si>
    <r>
      <rPr>
        <b/>
        <i/>
        <u/>
        <vertAlign val="superscript"/>
        <sz val="9.5"/>
        <rFont val="Arial"/>
        <family val="2"/>
      </rPr>
      <t>Słownie:</t>
    </r>
    <r>
      <rPr>
        <b/>
        <i/>
        <vertAlign val="superscript"/>
        <sz val="9.5"/>
        <rFont val="Arial"/>
        <family val="2"/>
      </rPr>
      <t xml:space="preserve">        </t>
    </r>
    <r>
      <rPr>
        <b/>
        <i/>
        <u/>
        <sz val="9.5"/>
        <rFont val="Arial"/>
        <family val="2"/>
      </rPr>
      <t>milion osiemset sześćdziesiąt pięć tysięcy pięćset osiemdziesiąt jeden i 15/100 zł</t>
    </r>
  </si>
  <si>
    <t>Budynek OSP Błotnica</t>
  </si>
  <si>
    <t>ROBOTY ARCHITEKTONICZNO-BUDOWLANE</t>
  </si>
  <si>
    <t xml:space="preserve">Razem </t>
  </si>
  <si>
    <t xml:space="preserve"> Remont budynku Ochotniczej Straży Pożarnej w Błotnicy </t>
  </si>
  <si>
    <t>Razem z vat</t>
  </si>
  <si>
    <t>Wykucie bramy wjazdowej</t>
  </si>
  <si>
    <t>m2</t>
  </si>
  <si>
    <t>szt</t>
  </si>
  <si>
    <t>Rozbiórka posadzki w pom. szatni</t>
  </si>
  <si>
    <t>Utylizacja materiału rozbiórkowego</t>
  </si>
  <si>
    <t>Brama segmentowa SPU F42, ocieplana
stalowa, w kolorze czerwonym, z
napędem mechanicznych</t>
  </si>
  <si>
    <t>KNR-W 2-
02 1032-01</t>
  </si>
  <si>
    <t>kalk.własna</t>
  </si>
  <si>
    <t>KNR 4-04
0301-03</t>
  </si>
  <si>
    <t>Wykonanie  nowych posadzek cementowych zatartych na gładko wraz z izolacją z płyt EPS 10cm oraz izolacją z papy</t>
  </si>
  <si>
    <t xml:space="preserve">Montaz bramy oraz remont poszadzki </t>
  </si>
  <si>
    <t>Tabela Elemntów Rozliczeniowych [przedmiar]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</si>
</sst>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&quot;zł&quot;"/>
    <numFmt numFmtId="166" formatCode="0.0000%"/>
  </numFmts>
  <fonts count="22" x14ac:knownFonts="1">
    <font>
      <sz val="10"/>
      <color rgb="FF000000"/>
      <name val="Times New Roman"/>
      <charset val="204"/>
    </font>
    <font>
      <sz val="10"/>
      <name val="Arial"/>
    </font>
    <font>
      <b/>
      <sz val="16"/>
      <name val="Arial"/>
    </font>
    <font>
      <sz val="9"/>
      <name val="Arial"/>
    </font>
    <font>
      <sz val="9"/>
      <color rgb="FF000000"/>
      <name val="Arial"/>
      <family val="2"/>
    </font>
    <font>
      <b/>
      <sz val="9"/>
      <name val="Arial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u/>
      <sz val="9.5"/>
      <name val="Arial"/>
      <family val="2"/>
    </font>
    <font>
      <b/>
      <i/>
      <sz val="9.5"/>
      <name val="Arial"/>
      <family val="2"/>
    </font>
    <font>
      <b/>
      <vertAlign val="superscript"/>
      <sz val="9"/>
      <name val="Arial"/>
      <family val="2"/>
    </font>
    <font>
      <b/>
      <i/>
      <u/>
      <vertAlign val="superscript"/>
      <sz val="9.5"/>
      <name val="Arial"/>
      <family val="2"/>
    </font>
    <font>
      <b/>
      <i/>
      <vertAlign val="superscript"/>
      <sz val="9.5"/>
      <name val="Arial"/>
      <family val="2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02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 indent="2"/>
    </xf>
    <xf numFmtId="0" fontId="0" fillId="0" borderId="0" xfId="0" applyAlignment="1">
      <alignment horizontal="right" vertical="top" wrapText="1" indent="6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 indent="2"/>
    </xf>
    <xf numFmtId="1" fontId="4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shrinkToFit="1"/>
    </xf>
    <xf numFmtId="0" fontId="5" fillId="0" borderId="1" xfId="0" applyFont="1" applyBorder="1" applyAlignment="1">
      <alignment horizontal="right" vertical="top" wrapText="1"/>
    </xf>
    <xf numFmtId="10" fontId="4" fillId="0" borderId="1" xfId="0" applyNumberFormat="1" applyFont="1" applyBorder="1" applyAlignment="1">
      <alignment horizontal="right" vertical="top" shrinkToFit="1"/>
    </xf>
    <xf numFmtId="2" fontId="6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right" vertical="top" wrapText="1" indent="1"/>
    </xf>
    <xf numFmtId="0" fontId="3" fillId="0" borderId="1" xfId="0" applyFont="1" applyBorder="1" applyAlignment="1">
      <alignment horizontal="left" vertical="top" wrapText="1" indent="3"/>
    </xf>
    <xf numFmtId="1" fontId="6" fillId="0" borderId="1" xfId="0" applyNumberFormat="1" applyFont="1" applyBorder="1" applyAlignment="1">
      <alignment horizontal="right" vertical="top" shrinkToFit="1"/>
    </xf>
    <xf numFmtId="0" fontId="3" fillId="0" borderId="5" xfId="0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10" fillId="0" borderId="6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right" vertical="top" shrinkToFi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4" fontId="4" fillId="0" borderId="15" xfId="0" applyNumberFormat="1" applyFont="1" applyBorder="1" applyAlignment="1">
      <alignment horizontal="right" vertical="top" shrinkToFi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2" fontId="5" fillId="0" borderId="5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 wrapText="1"/>
    </xf>
    <xf numFmtId="2" fontId="0" fillId="0" borderId="6" xfId="0" applyNumberFormat="1" applyBorder="1" applyAlignment="1">
      <alignment horizontal="left" wrapText="1"/>
    </xf>
    <xf numFmtId="2" fontId="0" fillId="0" borderId="7" xfId="0" applyNumberFormat="1" applyBorder="1" applyAlignment="1">
      <alignment horizontal="left" wrapText="1"/>
    </xf>
    <xf numFmtId="0" fontId="10" fillId="0" borderId="7" xfId="0" applyFont="1" applyBorder="1" applyAlignment="1">
      <alignment horizontal="left" vertical="top" wrapText="1"/>
    </xf>
    <xf numFmtId="1" fontId="4" fillId="0" borderId="5" xfId="0" applyNumberFormat="1" applyFont="1" applyBorder="1" applyAlignment="1">
      <alignment horizontal="left" vertical="top" shrinkToFi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9" fillId="0" borderId="19" xfId="0" applyFont="1" applyBorder="1" applyAlignment="1">
      <alignment horizontal="right" vertical="top"/>
    </xf>
    <xf numFmtId="165" fontId="17" fillId="0" borderId="23" xfId="0" applyNumberFormat="1" applyFont="1" applyBorder="1" applyAlignment="1">
      <alignment horizontal="right" vertical="top" shrinkToFit="1"/>
    </xf>
    <xf numFmtId="165" fontId="17" fillId="0" borderId="20" xfId="0" applyNumberFormat="1" applyFont="1" applyBorder="1" applyAlignment="1">
      <alignment horizontal="right" vertical="top"/>
    </xf>
    <xf numFmtId="0" fontId="19" fillId="0" borderId="18" xfId="0" applyFont="1" applyBorder="1" applyAlignment="1">
      <alignment horizontal="right" vertical="top"/>
    </xf>
    <xf numFmtId="0" fontId="10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6" fontId="0" fillId="0" borderId="0" xfId="1" applyNumberFormat="1" applyFont="1" applyAlignment="1">
      <alignment horizontal="left" vertical="top"/>
    </xf>
    <xf numFmtId="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2" fillId="0" borderId="0" xfId="0" applyFont="1" applyAlignment="1">
      <alignment horizontal="left" vertical="top" wrapText="1" indent="16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right" vertical="top" wrapText="1"/>
    </xf>
    <xf numFmtId="0" fontId="18" fillId="0" borderId="9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3" fillId="0" borderId="2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2"/>
    </xf>
    <xf numFmtId="0" fontId="3" fillId="0" borderId="4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top" indent="2" shrinkToFit="1"/>
    </xf>
    <xf numFmtId="4" fontId="4" fillId="0" borderId="3" xfId="0" applyNumberFormat="1" applyFont="1" applyBorder="1" applyAlignment="1">
      <alignment horizontal="left" vertical="top" indent="2" shrinkToFit="1"/>
    </xf>
    <xf numFmtId="4" fontId="4" fillId="0" borderId="4" xfId="0" applyNumberFormat="1" applyFont="1" applyBorder="1" applyAlignment="1">
      <alignment horizontal="left" vertical="top" indent="2" shrinkToFit="1"/>
    </xf>
    <xf numFmtId="4" fontId="4" fillId="0" borderId="2" xfId="0" applyNumberFormat="1" applyFont="1" applyBorder="1" applyAlignment="1">
      <alignment horizontal="right" vertical="top" shrinkToFit="1"/>
    </xf>
    <xf numFmtId="4" fontId="4" fillId="0" borderId="4" xfId="0" applyNumberFormat="1" applyFont="1" applyBorder="1" applyAlignment="1">
      <alignment horizontal="right" vertical="top" shrinkToFi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0" xfId="0" applyFont="1" applyAlignment="1">
      <alignment horizontal="right" vertical="top" wrapText="1" indent="7"/>
    </xf>
    <xf numFmtId="0" fontId="0" fillId="0" borderId="0" xfId="0" applyAlignment="1">
      <alignment horizontal="right" vertical="top" wrapText="1" indent="5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1008000</xdr:colOff>
      <xdr:row>10</xdr:row>
      <xdr:rowOff>9524</xdr:rowOff>
    </xdr:from>
    <xdr:ext cx="561975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6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1008000</xdr:colOff>
      <xdr:row>11</xdr:row>
      <xdr:rowOff>9524</xdr:rowOff>
    </xdr:from>
    <xdr:ext cx="561975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6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workbookViewId="0"/>
  </sheetViews>
  <sheetFormatPr defaultRowHeight="12.75" x14ac:dyDescent="0.2"/>
  <cols>
    <col min="1" max="1" width="58.83203125" customWidth="1"/>
    <col min="2" max="2" width="57.1640625" customWidth="1"/>
  </cols>
  <sheetData>
    <row r="1" spans="1:2" ht="28.5" customHeight="1" x14ac:dyDescent="0.2">
      <c r="A1" s="1" t="s">
        <v>0</v>
      </c>
      <c r="B1" s="2" t="s">
        <v>1</v>
      </c>
    </row>
    <row r="2" spans="1:2" ht="22.5" customHeight="1" x14ac:dyDescent="0.2">
      <c r="A2" s="62" t="s">
        <v>2</v>
      </c>
      <c r="B2" s="62"/>
    </row>
    <row r="3" spans="1:2" ht="62.25" customHeight="1" x14ac:dyDescent="0.2">
      <c r="A3" s="59" t="s">
        <v>3</v>
      </c>
      <c r="B3" s="59"/>
    </row>
    <row r="4" spans="1:2" ht="30.95" customHeight="1" x14ac:dyDescent="0.2">
      <c r="A4" s="59" t="s">
        <v>4</v>
      </c>
      <c r="B4" s="59"/>
    </row>
    <row r="5" spans="1:2" ht="14.25" customHeight="1" x14ac:dyDescent="0.2">
      <c r="A5" s="63" t="s">
        <v>5</v>
      </c>
      <c r="B5" s="63"/>
    </row>
    <row r="6" spans="1:2" ht="14.25" customHeight="1" x14ac:dyDescent="0.2">
      <c r="A6" s="59" t="s">
        <v>6</v>
      </c>
      <c r="B6" s="59"/>
    </row>
    <row r="7" spans="1:2" ht="14.25" customHeight="1" x14ac:dyDescent="0.2">
      <c r="A7" s="58" t="s">
        <v>7</v>
      </c>
      <c r="B7" s="58"/>
    </row>
    <row r="8" spans="1:2" ht="68.099999999999994" customHeight="1" x14ac:dyDescent="0.2">
      <c r="A8" s="59" t="s">
        <v>8</v>
      </c>
      <c r="B8" s="59"/>
    </row>
    <row r="9" spans="1:2" ht="14.25" customHeight="1" x14ac:dyDescent="0.2">
      <c r="A9" s="60" t="s">
        <v>9</v>
      </c>
      <c r="B9" s="60"/>
    </row>
    <row r="10" spans="1:2" ht="30.95" customHeight="1" x14ac:dyDescent="0.2">
      <c r="A10" s="61" t="s">
        <v>10</v>
      </c>
      <c r="B10" s="61"/>
    </row>
    <row r="11" spans="1:2" ht="2.1" customHeight="1" x14ac:dyDescent="0.2"/>
    <row r="12" spans="1:2" ht="2.1" customHeight="1" x14ac:dyDescent="0.2"/>
  </sheetData>
  <mergeCells count="9">
    <mergeCell ref="A7:B7"/>
    <mergeCell ref="A8:B8"/>
    <mergeCell ref="A9:B9"/>
    <mergeCell ref="A10:B10"/>
    <mergeCell ref="A2:B2"/>
    <mergeCell ref="A3:B3"/>
    <mergeCell ref="A4:B4"/>
    <mergeCell ref="A5:B5"/>
    <mergeCell ref="A6:B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topLeftCell="A37" zoomScale="140" zoomScaleNormal="140" workbookViewId="0"/>
  </sheetViews>
  <sheetFormatPr defaultRowHeight="12.75" x14ac:dyDescent="0.2"/>
  <cols>
    <col min="1" max="1" width="5.5" bestFit="1" customWidth="1"/>
    <col min="2" max="2" width="32.33203125" bestFit="1" customWidth="1"/>
    <col min="3" max="3" width="9.83203125" customWidth="1"/>
    <col min="4" max="4" width="9.5" customWidth="1"/>
    <col min="5" max="7" width="9.83203125" customWidth="1"/>
    <col min="8" max="8" width="9.5" customWidth="1"/>
    <col min="9" max="9" width="14" customWidth="1"/>
    <col min="10" max="10" width="9.5" customWidth="1"/>
    <col min="11" max="11" width="2.6640625" customWidth="1"/>
  </cols>
  <sheetData>
    <row r="1" spans="1:10" ht="21.95" customHeight="1" x14ac:dyDescent="0.2">
      <c r="A1" s="3" t="s">
        <v>11</v>
      </c>
      <c r="B1" s="4" t="s">
        <v>12</v>
      </c>
      <c r="C1" s="5" t="s">
        <v>13</v>
      </c>
      <c r="D1" s="5" t="s">
        <v>14</v>
      </c>
      <c r="E1" s="6" t="s">
        <v>15</v>
      </c>
      <c r="F1" s="3" t="s">
        <v>16</v>
      </c>
      <c r="G1" s="4" t="s">
        <v>17</v>
      </c>
      <c r="H1" s="4" t="s">
        <v>18</v>
      </c>
      <c r="I1" s="7" t="s">
        <v>19</v>
      </c>
      <c r="J1" s="6" t="s">
        <v>20</v>
      </c>
    </row>
    <row r="2" spans="1:10" ht="32.85" customHeight="1" x14ac:dyDescent="0.2">
      <c r="A2" s="8">
        <v>1</v>
      </c>
      <c r="B2" s="9" t="s">
        <v>21</v>
      </c>
      <c r="C2" s="10">
        <v>0</v>
      </c>
      <c r="D2" s="11" t="s">
        <v>22</v>
      </c>
      <c r="E2" s="11" t="s">
        <v>23</v>
      </c>
      <c r="F2" s="12">
        <v>6937.64</v>
      </c>
      <c r="G2" s="11" t="s">
        <v>24</v>
      </c>
      <c r="H2" s="11" t="s">
        <v>25</v>
      </c>
      <c r="I2" s="13" t="s">
        <v>26</v>
      </c>
      <c r="J2" s="14">
        <v>0.2147</v>
      </c>
    </row>
    <row r="3" spans="1:10" ht="25.5" customHeight="1" x14ac:dyDescent="0.2">
      <c r="A3" s="6" t="s">
        <v>27</v>
      </c>
      <c r="B3" s="5" t="s">
        <v>28</v>
      </c>
      <c r="C3" s="10">
        <v>0</v>
      </c>
      <c r="D3" s="11" t="s">
        <v>29</v>
      </c>
      <c r="E3" s="11" t="s">
        <v>30</v>
      </c>
      <c r="F3" s="12">
        <v>4218.12</v>
      </c>
      <c r="G3" s="11" t="s">
        <v>31</v>
      </c>
      <c r="H3" s="12">
        <v>8616.4599999999991</v>
      </c>
      <c r="I3" s="13" t="s">
        <v>32</v>
      </c>
      <c r="J3" s="14">
        <v>6.1600000000000002E-2</v>
      </c>
    </row>
    <row r="4" spans="1:10" ht="25.5" customHeight="1" x14ac:dyDescent="0.2">
      <c r="A4" s="6" t="s">
        <v>33</v>
      </c>
      <c r="B4" s="5" t="s">
        <v>34</v>
      </c>
      <c r="C4" s="10">
        <v>0</v>
      </c>
      <c r="D4" s="11" t="s">
        <v>35</v>
      </c>
      <c r="E4" s="11" t="s">
        <v>36</v>
      </c>
      <c r="F4" s="12">
        <v>2287.6999999999998</v>
      </c>
      <c r="G4" s="11" t="s">
        <v>37</v>
      </c>
      <c r="H4" s="11" t="s">
        <v>38</v>
      </c>
      <c r="I4" s="13" t="s">
        <v>39</v>
      </c>
      <c r="J4" s="14">
        <v>0.10390000000000001</v>
      </c>
    </row>
    <row r="5" spans="1:10" ht="32.85" customHeight="1" x14ac:dyDescent="0.2">
      <c r="A5" s="6" t="s">
        <v>40</v>
      </c>
      <c r="B5" s="5" t="s">
        <v>41</v>
      </c>
      <c r="C5" s="10">
        <v>0</v>
      </c>
      <c r="D5" s="12">
        <v>2648.6</v>
      </c>
      <c r="E5" s="12">
        <v>3208.01</v>
      </c>
      <c r="F5" s="10">
        <v>36.950000000000003</v>
      </c>
      <c r="G5" s="12">
        <v>1073.98</v>
      </c>
      <c r="H5" s="10">
        <v>563.82000000000005</v>
      </c>
      <c r="I5" s="13" t="s">
        <v>42</v>
      </c>
      <c r="J5" s="14">
        <v>4.0000000000000001E-3</v>
      </c>
    </row>
    <row r="6" spans="1:10" ht="25.5" customHeight="1" x14ac:dyDescent="0.2">
      <c r="A6" s="6" t="s">
        <v>43</v>
      </c>
      <c r="B6" s="5" t="s">
        <v>44</v>
      </c>
      <c r="C6" s="10">
        <v>0</v>
      </c>
      <c r="D6" s="12">
        <v>7335.19</v>
      </c>
      <c r="E6" s="11" t="s">
        <v>45</v>
      </c>
      <c r="F6" s="10">
        <v>394.87</v>
      </c>
      <c r="G6" s="12">
        <v>3092.06</v>
      </c>
      <c r="H6" s="12">
        <v>1623.34</v>
      </c>
      <c r="I6" s="13" t="s">
        <v>46</v>
      </c>
      <c r="J6" s="14">
        <v>4.4999999999999998E-2</v>
      </c>
    </row>
    <row r="7" spans="1:10" ht="25.5" customHeight="1" x14ac:dyDescent="0.2">
      <c r="A7" s="8">
        <v>2</v>
      </c>
      <c r="B7" s="5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3" t="s">
        <v>54</v>
      </c>
      <c r="J7" s="14">
        <v>0.54820000000000002</v>
      </c>
    </row>
    <row r="8" spans="1:10" ht="32.85" customHeight="1" x14ac:dyDescent="0.2">
      <c r="A8" s="6" t="s">
        <v>55</v>
      </c>
      <c r="B8" s="5" t="s">
        <v>56</v>
      </c>
      <c r="C8" s="10">
        <v>540</v>
      </c>
      <c r="D8" s="11" t="s">
        <v>57</v>
      </c>
      <c r="E8" s="11" t="s">
        <v>58</v>
      </c>
      <c r="F8" s="12">
        <v>6408.02</v>
      </c>
      <c r="G8" s="11" t="s">
        <v>59</v>
      </c>
      <c r="H8" s="12">
        <v>8675.35</v>
      </c>
      <c r="I8" s="13" t="s">
        <v>60</v>
      </c>
      <c r="J8" s="14">
        <v>0.21279999999999999</v>
      </c>
    </row>
    <row r="9" spans="1:10" ht="25.5" customHeight="1" x14ac:dyDescent="0.2">
      <c r="A9" s="6" t="s">
        <v>61</v>
      </c>
      <c r="B9" s="5" t="s">
        <v>62</v>
      </c>
      <c r="C9" s="11" t="s">
        <v>63</v>
      </c>
      <c r="D9" s="11" t="s">
        <v>64</v>
      </c>
      <c r="E9" s="11" t="s">
        <v>65</v>
      </c>
      <c r="F9" s="12">
        <v>3244.91</v>
      </c>
      <c r="G9" s="12">
        <v>7820.65</v>
      </c>
      <c r="H9" s="12">
        <v>4105.8599999999997</v>
      </c>
      <c r="I9" s="13" t="s">
        <v>66</v>
      </c>
      <c r="J9" s="14">
        <v>0.27789999999999998</v>
      </c>
    </row>
    <row r="10" spans="1:10" ht="32.85" customHeight="1" x14ac:dyDescent="0.2">
      <c r="A10" s="6" t="s">
        <v>67</v>
      </c>
      <c r="B10" s="5" t="s">
        <v>68</v>
      </c>
      <c r="C10" s="10">
        <v>0</v>
      </c>
      <c r="D10" s="12">
        <v>3807.85</v>
      </c>
      <c r="E10" s="12">
        <v>6944.39</v>
      </c>
      <c r="F10" s="12">
        <v>1366.45</v>
      </c>
      <c r="G10" s="12">
        <v>2070.4</v>
      </c>
      <c r="H10" s="12">
        <v>1087.07</v>
      </c>
      <c r="I10" s="13" t="s">
        <v>69</v>
      </c>
      <c r="J10" s="14">
        <v>8.2000000000000007E-3</v>
      </c>
    </row>
    <row r="11" spans="1:10" ht="25.5" customHeight="1" x14ac:dyDescent="0.2">
      <c r="A11" s="6" t="s">
        <v>70</v>
      </c>
      <c r="B11" s="5" t="s">
        <v>71</v>
      </c>
      <c r="C11" s="10">
        <v>0</v>
      </c>
      <c r="D11" s="11" t="s">
        <v>72</v>
      </c>
      <c r="E11" s="11" t="s">
        <v>73</v>
      </c>
      <c r="F11" s="12">
        <v>2230.71</v>
      </c>
      <c r="G11" s="12">
        <v>6209.96</v>
      </c>
      <c r="H11" s="12">
        <v>3260.42</v>
      </c>
      <c r="I11" s="13" t="s">
        <v>74</v>
      </c>
      <c r="J11" s="14">
        <v>4.53E-2</v>
      </c>
    </row>
    <row r="12" spans="1:10" ht="42.95" customHeight="1" x14ac:dyDescent="0.2">
      <c r="A12" s="6" t="s">
        <v>75</v>
      </c>
      <c r="B12" s="5" t="s">
        <v>76</v>
      </c>
      <c r="C12" s="10">
        <v>0</v>
      </c>
      <c r="D12" s="12">
        <v>1945.63</v>
      </c>
      <c r="E12" s="12">
        <v>3680.7</v>
      </c>
      <c r="F12" s="10">
        <v>442.88</v>
      </c>
      <c r="G12" s="10">
        <v>955.81</v>
      </c>
      <c r="H12" s="10">
        <v>501.82</v>
      </c>
      <c r="I12" s="13" t="s">
        <v>77</v>
      </c>
      <c r="J12" s="14">
        <v>4.0000000000000001E-3</v>
      </c>
    </row>
    <row r="13" spans="1:10" ht="25.5" customHeight="1" x14ac:dyDescent="0.2">
      <c r="A13" s="8">
        <v>3</v>
      </c>
      <c r="B13" s="5" t="s">
        <v>78</v>
      </c>
      <c r="C13" s="11" t="s">
        <v>79</v>
      </c>
      <c r="D13" s="12">
        <v>8110.76</v>
      </c>
      <c r="E13" s="11" t="s">
        <v>80</v>
      </c>
      <c r="F13" s="10">
        <v>62.56</v>
      </c>
      <c r="G13" s="12">
        <v>3269.59</v>
      </c>
      <c r="H13" s="12">
        <v>1716.7</v>
      </c>
      <c r="I13" s="13" t="s">
        <v>81</v>
      </c>
      <c r="J13" s="14">
        <v>5.0099999999999999E-2</v>
      </c>
    </row>
    <row r="14" spans="1:10" ht="42.95" customHeight="1" x14ac:dyDescent="0.2">
      <c r="A14" s="6" t="s">
        <v>82</v>
      </c>
      <c r="B14" s="9" t="s">
        <v>83</v>
      </c>
      <c r="C14" s="10">
        <v>0</v>
      </c>
      <c r="D14" s="10">
        <v>780.76</v>
      </c>
      <c r="E14" s="10">
        <v>702.03</v>
      </c>
      <c r="F14" s="10">
        <v>43.46</v>
      </c>
      <c r="G14" s="10">
        <v>329.92</v>
      </c>
      <c r="H14" s="10">
        <v>173.23</v>
      </c>
      <c r="I14" s="13" t="s">
        <v>84</v>
      </c>
      <c r="J14" s="14">
        <v>1.1000000000000001E-3</v>
      </c>
    </row>
    <row r="15" spans="1:10" ht="25.5" customHeight="1" x14ac:dyDescent="0.2">
      <c r="A15" s="6" t="s">
        <v>85</v>
      </c>
      <c r="B15" s="9" t="s">
        <v>86</v>
      </c>
      <c r="C15" s="10">
        <v>0</v>
      </c>
      <c r="D15" s="10">
        <v>725.85</v>
      </c>
      <c r="E15" s="10">
        <v>163.87</v>
      </c>
      <c r="F15" s="10">
        <v>0</v>
      </c>
      <c r="G15" s="10">
        <v>290.33999999999997</v>
      </c>
      <c r="H15" s="10">
        <v>152.44999999999999</v>
      </c>
      <c r="I15" s="13" t="s">
        <v>87</v>
      </c>
      <c r="J15" s="14">
        <v>6.9999999999999999E-4</v>
      </c>
    </row>
    <row r="16" spans="1:10" ht="42.95" customHeight="1" x14ac:dyDescent="0.2">
      <c r="A16" s="6" t="s">
        <v>88</v>
      </c>
      <c r="B16" s="5" t="s">
        <v>89</v>
      </c>
      <c r="C16" s="10">
        <v>0</v>
      </c>
      <c r="D16" s="12">
        <v>1619.06</v>
      </c>
      <c r="E16" s="12">
        <v>3618.23</v>
      </c>
      <c r="F16" s="10">
        <v>6.82</v>
      </c>
      <c r="G16" s="10">
        <v>650.70000000000005</v>
      </c>
      <c r="H16" s="10">
        <v>341.69</v>
      </c>
      <c r="I16" s="13" t="s">
        <v>90</v>
      </c>
      <c r="J16" s="14">
        <v>3.3E-3</v>
      </c>
    </row>
    <row r="17" spans="1:11" ht="42.95" customHeight="1" x14ac:dyDescent="0.2">
      <c r="A17" s="6" t="s">
        <v>91</v>
      </c>
      <c r="B17" s="5" t="s">
        <v>92</v>
      </c>
      <c r="C17" s="10">
        <v>0</v>
      </c>
      <c r="D17" s="12">
        <v>3303.96</v>
      </c>
      <c r="E17" s="12">
        <v>9875.2099999999991</v>
      </c>
      <c r="F17" s="10">
        <v>11.43</v>
      </c>
      <c r="G17" s="12">
        <v>1325.91</v>
      </c>
      <c r="H17" s="10">
        <v>696.14</v>
      </c>
      <c r="I17" s="13" t="s">
        <v>93</v>
      </c>
      <c r="J17" s="14">
        <v>8.2000000000000007E-3</v>
      </c>
    </row>
    <row r="18" spans="1:11" ht="53.25" customHeight="1" x14ac:dyDescent="0.2">
      <c r="A18" s="6" t="s">
        <v>94</v>
      </c>
      <c r="B18" s="5" t="s">
        <v>95</v>
      </c>
      <c r="C18" s="10">
        <v>0</v>
      </c>
      <c r="D18" s="12">
        <v>1149.23</v>
      </c>
      <c r="E18" s="10">
        <v>956.41</v>
      </c>
      <c r="F18" s="10">
        <v>0.85</v>
      </c>
      <c r="G18" s="10">
        <v>459.94</v>
      </c>
      <c r="H18" s="10">
        <v>241.47</v>
      </c>
      <c r="I18" s="13" t="s">
        <v>96</v>
      </c>
      <c r="J18" s="14">
        <v>1.5E-3</v>
      </c>
    </row>
    <row r="19" spans="1:11" ht="12.75" customHeight="1" x14ac:dyDescent="0.2">
      <c r="A19" s="6" t="s">
        <v>97</v>
      </c>
      <c r="B19" s="5" t="s">
        <v>98</v>
      </c>
      <c r="C19" s="10">
        <v>0</v>
      </c>
      <c r="D19" s="10">
        <v>531.9</v>
      </c>
      <c r="E19" s="10">
        <v>0</v>
      </c>
      <c r="F19" s="10">
        <v>0</v>
      </c>
      <c r="G19" s="10">
        <v>212.78</v>
      </c>
      <c r="H19" s="10">
        <v>111.72</v>
      </c>
      <c r="I19" s="15">
        <v>856.4</v>
      </c>
      <c r="J19" s="14">
        <v>5.0000000000000001E-4</v>
      </c>
    </row>
    <row r="20" spans="1:11" ht="25.5" customHeight="1" x14ac:dyDescent="0.2">
      <c r="A20" s="6" t="s">
        <v>99</v>
      </c>
      <c r="B20" s="5" t="s">
        <v>100</v>
      </c>
      <c r="C20" s="11" t="s">
        <v>79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3" t="s">
        <v>101</v>
      </c>
      <c r="J20" s="14">
        <v>3.4799999999999998E-2</v>
      </c>
    </row>
    <row r="21" spans="1:11" ht="25.5" customHeight="1" x14ac:dyDescent="0.2">
      <c r="A21" s="16"/>
      <c r="B21" s="5" t="s">
        <v>102</v>
      </c>
      <c r="C21" s="11" t="s">
        <v>103</v>
      </c>
      <c r="D21" s="11" t="s">
        <v>104</v>
      </c>
      <c r="E21" s="17" t="s">
        <v>105</v>
      </c>
      <c r="F21" s="11" t="s">
        <v>106</v>
      </c>
      <c r="G21" s="11" t="s">
        <v>107</v>
      </c>
      <c r="H21" s="11" t="s">
        <v>108</v>
      </c>
      <c r="I21" s="13" t="s">
        <v>109</v>
      </c>
      <c r="J21" s="14">
        <v>0.81299999999999994</v>
      </c>
    </row>
    <row r="22" spans="1:11" ht="12.75" customHeight="1" x14ac:dyDescent="0.2">
      <c r="A22" s="18"/>
      <c r="B22" s="5" t="s">
        <v>110</v>
      </c>
      <c r="C22" s="18"/>
      <c r="D22" s="18"/>
      <c r="E22" s="18"/>
      <c r="F22" s="18"/>
      <c r="G22" s="18"/>
      <c r="H22" s="18"/>
      <c r="I22" s="13" t="s">
        <v>111</v>
      </c>
      <c r="J22" s="14">
        <v>0.187</v>
      </c>
    </row>
    <row r="23" spans="1:11" ht="12.75" customHeight="1" x14ac:dyDescent="0.2">
      <c r="A23" s="18"/>
      <c r="B23" s="5" t="s">
        <v>112</v>
      </c>
      <c r="C23" s="18"/>
      <c r="D23" s="18"/>
      <c r="E23" s="18"/>
      <c r="F23" s="18"/>
      <c r="G23" s="18"/>
      <c r="H23" s="18"/>
      <c r="I23" s="13" t="s">
        <v>113</v>
      </c>
      <c r="J23" s="14">
        <v>1</v>
      </c>
    </row>
    <row r="24" spans="1:11" ht="13.5" customHeight="1" x14ac:dyDescent="0.2">
      <c r="A24" s="59" t="s">
        <v>114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</sheetData>
  <mergeCells count="1">
    <mergeCell ref="A24:K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03"/>
  <sheetViews>
    <sheetView tabSelected="1" workbookViewId="0">
      <selection sqref="A1:G1"/>
    </sheetView>
  </sheetViews>
  <sheetFormatPr defaultRowHeight="12.75" x14ac:dyDescent="0.2"/>
  <cols>
    <col min="1" max="1" width="8.5" customWidth="1"/>
    <col min="2" max="2" width="12.1640625" customWidth="1"/>
    <col min="3" max="3" width="40.83203125" customWidth="1"/>
    <col min="4" max="4" width="5.33203125" customWidth="1"/>
    <col min="5" max="5" width="13.5" customWidth="1"/>
    <col min="6" max="6" width="13.33203125" customWidth="1"/>
    <col min="7" max="7" width="18.6640625" customWidth="1"/>
    <col min="9" max="9" width="9.33203125" customWidth="1"/>
    <col min="11" max="11" width="12.6640625" bestFit="1" customWidth="1"/>
  </cols>
  <sheetData>
    <row r="1" spans="1:11" ht="54.75" customHeight="1" x14ac:dyDescent="0.2">
      <c r="A1" s="64" t="s">
        <v>163</v>
      </c>
      <c r="B1" s="64"/>
      <c r="C1" s="64"/>
      <c r="D1" s="64"/>
      <c r="E1" s="64"/>
      <c r="F1" s="64"/>
      <c r="G1" s="64"/>
    </row>
    <row r="2" spans="1:11" ht="54.75" customHeight="1" x14ac:dyDescent="0.2"/>
    <row r="3" spans="1:11" ht="15" customHeight="1" x14ac:dyDescent="0.2">
      <c r="A3" s="3" t="s">
        <v>11</v>
      </c>
      <c r="B3" s="19" t="s">
        <v>115</v>
      </c>
      <c r="C3" s="4" t="s">
        <v>116</v>
      </c>
      <c r="D3" s="4" t="s">
        <v>117</v>
      </c>
      <c r="E3" s="4" t="s">
        <v>118</v>
      </c>
      <c r="F3" s="3" t="s">
        <v>119</v>
      </c>
      <c r="G3" s="20" t="s">
        <v>120</v>
      </c>
    </row>
    <row r="4" spans="1:11" ht="12.75" customHeight="1" x14ac:dyDescent="0.2">
      <c r="A4" s="67" t="s">
        <v>150</v>
      </c>
      <c r="B4" s="68"/>
      <c r="C4" s="68"/>
      <c r="D4" s="68"/>
      <c r="E4" s="68"/>
      <c r="F4" s="68"/>
      <c r="G4" s="69"/>
    </row>
    <row r="5" spans="1:11" ht="12.75" customHeight="1" x14ac:dyDescent="0.2">
      <c r="A5" s="21">
        <v>1</v>
      </c>
      <c r="B5" s="18"/>
      <c r="C5" s="67" t="s">
        <v>148</v>
      </c>
      <c r="D5" s="68"/>
      <c r="E5" s="68"/>
      <c r="F5" s="69"/>
      <c r="G5" s="13"/>
    </row>
    <row r="6" spans="1:11" ht="15" customHeight="1" x14ac:dyDescent="0.2">
      <c r="A6" s="13" t="s">
        <v>121</v>
      </c>
      <c r="B6" s="18"/>
      <c r="C6" s="70" t="s">
        <v>162</v>
      </c>
      <c r="D6" s="68"/>
      <c r="E6" s="68"/>
      <c r="F6" s="69"/>
      <c r="G6" s="13"/>
    </row>
    <row r="7" spans="1:11" ht="15" customHeight="1" x14ac:dyDescent="0.2">
      <c r="A7" s="13" t="s">
        <v>122</v>
      </c>
      <c r="B7" s="18"/>
      <c r="C7" s="67" t="s">
        <v>147</v>
      </c>
      <c r="D7" s="68"/>
      <c r="E7" s="68"/>
      <c r="F7" s="69"/>
      <c r="G7" s="13"/>
    </row>
    <row r="8" spans="1:11" ht="36" customHeight="1" x14ac:dyDescent="0.2">
      <c r="A8" s="5" t="s">
        <v>123</v>
      </c>
      <c r="B8" s="3" t="s">
        <v>124</v>
      </c>
      <c r="C8" s="27" t="s">
        <v>152</v>
      </c>
      <c r="D8" s="4" t="s">
        <v>154</v>
      </c>
      <c r="E8" s="23">
        <v>1</v>
      </c>
      <c r="F8" s="10"/>
      <c r="G8" s="28"/>
    </row>
    <row r="9" spans="1:11" ht="15" customHeight="1" x14ac:dyDescent="0.2">
      <c r="A9" s="43">
        <v>2</v>
      </c>
      <c r="B9" s="71" t="s">
        <v>158</v>
      </c>
      <c r="C9" s="22" t="s">
        <v>157</v>
      </c>
      <c r="D9" s="52" t="s">
        <v>153</v>
      </c>
      <c r="E9" s="35">
        <v>12.5</v>
      </c>
      <c r="F9" s="30"/>
      <c r="G9" s="38"/>
      <c r="K9" s="56"/>
    </row>
    <row r="10" spans="1:11" ht="12.75" customHeight="1" x14ac:dyDescent="0.2">
      <c r="A10" s="24" t="s">
        <v>126</v>
      </c>
      <c r="B10" s="72"/>
      <c r="C10" s="24"/>
      <c r="D10" s="31"/>
      <c r="E10" s="36"/>
      <c r="F10" s="33"/>
      <c r="G10" s="40"/>
    </row>
    <row r="11" spans="1:11" ht="12.75" customHeight="1" x14ac:dyDescent="0.2">
      <c r="A11" s="25"/>
      <c r="B11" s="25"/>
      <c r="C11" s="29"/>
      <c r="D11" s="31"/>
      <c r="E11" s="36"/>
      <c r="F11" s="33"/>
      <c r="G11" s="40"/>
    </row>
    <row r="12" spans="1:11" ht="12.75" customHeight="1" x14ac:dyDescent="0.2">
      <c r="A12" s="26"/>
      <c r="B12" s="26"/>
      <c r="C12" s="42"/>
      <c r="D12" s="32"/>
      <c r="E12" s="37"/>
      <c r="F12" s="34"/>
      <c r="G12" s="41"/>
    </row>
    <row r="13" spans="1:11" ht="27.75" customHeight="1" x14ac:dyDescent="0.2">
      <c r="A13" s="5" t="s">
        <v>127</v>
      </c>
      <c r="B13" s="5" t="s">
        <v>160</v>
      </c>
      <c r="C13" s="27" t="s">
        <v>155</v>
      </c>
      <c r="D13" s="53" t="s">
        <v>153</v>
      </c>
      <c r="E13" s="35">
        <v>22</v>
      </c>
      <c r="F13" s="10"/>
      <c r="G13" s="39"/>
    </row>
    <row r="14" spans="1:11" ht="46.5" customHeight="1" x14ac:dyDescent="0.2">
      <c r="A14" s="5" t="s">
        <v>128</v>
      </c>
      <c r="B14" s="9" t="s">
        <v>129</v>
      </c>
      <c r="C14" s="5" t="s">
        <v>156</v>
      </c>
      <c r="D14" s="4" t="s">
        <v>125</v>
      </c>
      <c r="E14" s="35">
        <v>22</v>
      </c>
      <c r="F14" s="10"/>
      <c r="G14" s="15"/>
    </row>
    <row r="15" spans="1:11" ht="57.75" customHeight="1" x14ac:dyDescent="0.2">
      <c r="A15" s="5" t="s">
        <v>130</v>
      </c>
      <c r="B15" s="9" t="s">
        <v>159</v>
      </c>
      <c r="C15" s="5" t="s">
        <v>161</v>
      </c>
      <c r="D15" s="4" t="s">
        <v>125</v>
      </c>
      <c r="E15" s="35">
        <v>22</v>
      </c>
      <c r="F15" s="10"/>
      <c r="G15" s="28"/>
    </row>
    <row r="16" spans="1:11" ht="48.75" customHeight="1" x14ac:dyDescent="0.2">
      <c r="A16" s="65" t="s">
        <v>149</v>
      </c>
      <c r="B16" s="66"/>
      <c r="C16" s="66"/>
      <c r="D16" s="44"/>
      <c r="E16" s="45"/>
      <c r="F16" s="45"/>
      <c r="G16" s="49">
        <f>SUM(G8:G15)</f>
        <v>0</v>
      </c>
      <c r="J16" s="55"/>
      <c r="K16" s="56"/>
    </row>
    <row r="17" spans="1:11" ht="15" customHeight="1" x14ac:dyDescent="0.2">
      <c r="A17" s="46"/>
      <c r="B17" s="47"/>
      <c r="C17" s="48" t="s">
        <v>151</v>
      </c>
      <c r="D17" s="51"/>
      <c r="E17" s="48"/>
      <c r="F17" s="48"/>
      <c r="G17" s="50">
        <f>G16*1.23</f>
        <v>0</v>
      </c>
      <c r="J17" s="54"/>
    </row>
    <row r="18" spans="1:11" ht="12.75" customHeight="1" x14ac:dyDescent="0.2"/>
    <row r="19" spans="1:11" ht="25.5" customHeight="1" x14ac:dyDescent="0.2">
      <c r="K19" s="57"/>
    </row>
    <row r="20" spans="1:11" ht="1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/>
    <row r="24" spans="1:11" ht="19.5" customHeight="1" x14ac:dyDescent="0.2"/>
    <row r="25" spans="1:11" ht="33.75" customHeight="1" x14ac:dyDescent="0.2"/>
    <row r="26" spans="1:11" ht="32.85" customHeight="1" x14ac:dyDescent="0.2"/>
    <row r="27" spans="1:11" ht="32.85" customHeight="1" x14ac:dyDescent="0.2"/>
    <row r="28" spans="1:11" ht="22.5" customHeight="1" x14ac:dyDescent="0.2"/>
    <row r="29" spans="1:11" ht="25.5" customHeight="1" x14ac:dyDescent="0.2"/>
    <row r="30" spans="1:11" ht="1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5" customHeight="1" x14ac:dyDescent="0.2"/>
    <row r="35" ht="12.75" customHeight="1" x14ac:dyDescent="0.2"/>
    <row r="36" ht="12.75" customHeight="1" x14ac:dyDescent="0.2"/>
    <row r="37" ht="12.75" customHeight="1" x14ac:dyDescent="0.2"/>
    <row r="38" ht="15" customHeight="1" x14ac:dyDescent="0.2"/>
    <row r="39" ht="15" customHeight="1" x14ac:dyDescent="0.2"/>
    <row r="40" ht="22.5" customHeight="1" x14ac:dyDescent="0.2"/>
    <row r="41" ht="32.85" customHeight="1" x14ac:dyDescent="0.2"/>
    <row r="42" ht="15" customHeight="1" x14ac:dyDescent="0.2"/>
    <row r="43" ht="12.75" customHeight="1" x14ac:dyDescent="0.2"/>
    <row r="44" ht="12.75" customHeight="1" x14ac:dyDescent="0.2"/>
    <row r="45" ht="12.75" customHeight="1" x14ac:dyDescent="0.2"/>
    <row r="46" ht="53.25" customHeight="1" x14ac:dyDescent="0.2"/>
    <row r="47" ht="22.5" customHeight="1" x14ac:dyDescent="0.2"/>
    <row r="48" ht="32.85" customHeight="1" x14ac:dyDescent="0.2"/>
    <row r="49" ht="32.85" customHeight="1" x14ac:dyDescent="0.2"/>
    <row r="50" ht="32.85" customHeight="1" x14ac:dyDescent="0.2"/>
    <row r="51" ht="15" customHeight="1" x14ac:dyDescent="0.2"/>
    <row r="52" ht="12.75" customHeight="1" x14ac:dyDescent="0.2"/>
    <row r="53" ht="21.95" customHeight="1" x14ac:dyDescent="0.2"/>
    <row r="54" ht="1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22.5" customHeight="1" x14ac:dyDescent="0.2"/>
    <row r="60" ht="32.85" customHeight="1" x14ac:dyDescent="0.2"/>
    <row r="61" ht="32.85" customHeight="1" x14ac:dyDescent="0.2"/>
    <row r="62" ht="22.5" customHeight="1" x14ac:dyDescent="0.2"/>
    <row r="63" ht="22.5" customHeight="1" x14ac:dyDescent="0.2"/>
    <row r="64" ht="15" customHeight="1" x14ac:dyDescent="0.2"/>
    <row r="65" ht="12.75" customHeight="1" x14ac:dyDescent="0.2"/>
    <row r="66" ht="12.75" customHeight="1" x14ac:dyDescent="0.2"/>
    <row r="67" ht="12.75" customHeight="1" x14ac:dyDescent="0.2"/>
    <row r="68" ht="15" customHeight="1" x14ac:dyDescent="0.2"/>
    <row r="69" ht="12.75" customHeight="1" x14ac:dyDescent="0.2"/>
    <row r="70" ht="12.75" customHeight="1" x14ac:dyDescent="0.2"/>
    <row r="71" ht="12.75" customHeight="1" x14ac:dyDescent="0.2"/>
    <row r="72" ht="15" customHeight="1" x14ac:dyDescent="0.2"/>
    <row r="73" ht="12.75" customHeight="1" x14ac:dyDescent="0.2"/>
    <row r="74" ht="12.75" customHeight="1" x14ac:dyDescent="0.2"/>
    <row r="75" ht="15" customHeight="1" x14ac:dyDescent="0.2"/>
    <row r="76" ht="15" customHeight="1" x14ac:dyDescent="0.2"/>
    <row r="77" ht="32.85" customHeight="1" x14ac:dyDescent="0.2"/>
    <row r="78" ht="15" customHeight="1" x14ac:dyDescent="0.2"/>
    <row r="79" ht="12.75" customHeight="1" x14ac:dyDescent="0.2"/>
    <row r="80" ht="12.75" customHeight="1" x14ac:dyDescent="0.2"/>
    <row r="81" ht="12.75" customHeight="1" x14ac:dyDescent="0.2"/>
    <row r="82" ht="1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22.7" customHeight="1" x14ac:dyDescent="0.2"/>
    <row r="88" ht="22.35" customHeight="1" x14ac:dyDescent="0.2"/>
    <row r="89" ht="22.5" customHeight="1" x14ac:dyDescent="0.2"/>
    <row r="90" ht="22.5" customHeight="1" x14ac:dyDescent="0.2"/>
    <row r="91" ht="42.95" customHeight="1" x14ac:dyDescent="0.2"/>
    <row r="92" ht="53.25" customHeight="1" x14ac:dyDescent="0.2"/>
    <row r="93" ht="22.5" customHeight="1" x14ac:dyDescent="0.2"/>
    <row r="94" ht="32.85" customHeight="1" x14ac:dyDescent="0.2"/>
    <row r="95" ht="32.85" customHeight="1" x14ac:dyDescent="0.2"/>
    <row r="96" ht="22.5" customHeight="1" x14ac:dyDescent="0.2"/>
    <row r="97" ht="22.5" customHeight="1" x14ac:dyDescent="0.2"/>
    <row r="98" ht="42.95" customHeight="1" x14ac:dyDescent="0.2"/>
    <row r="99" ht="15" customHeight="1" x14ac:dyDescent="0.2"/>
    <row r="100" ht="22.5" customHeight="1" x14ac:dyDescent="0.2"/>
    <row r="101" ht="32.85" customHeight="1" x14ac:dyDescent="0.2"/>
    <row r="102" ht="32.85" customHeight="1" x14ac:dyDescent="0.2"/>
    <row r="103" ht="53.25" customHeight="1" x14ac:dyDescent="0.2"/>
    <row r="104" ht="22.5" customHeight="1" x14ac:dyDescent="0.2"/>
    <row r="105" ht="32.85" customHeight="1" x14ac:dyDescent="0.2"/>
    <row r="106" ht="32.85" customHeight="1" x14ac:dyDescent="0.2"/>
    <row r="107" ht="22.5" customHeight="1" x14ac:dyDescent="0.2"/>
    <row r="108" ht="12.75" customHeight="1" x14ac:dyDescent="0.2"/>
    <row r="109" ht="15" customHeight="1" x14ac:dyDescent="0.2"/>
    <row r="110" ht="15" customHeight="1" x14ac:dyDescent="0.2"/>
    <row r="111" ht="22.5" customHeight="1" x14ac:dyDescent="0.2"/>
    <row r="112" ht="33" customHeight="1" x14ac:dyDescent="0.2"/>
    <row r="113" ht="22.35" customHeight="1" x14ac:dyDescent="0.2"/>
    <row r="114" ht="22.5" customHeight="1" x14ac:dyDescent="0.2"/>
    <row r="115" ht="32.85" customHeight="1" x14ac:dyDescent="0.2"/>
    <row r="116" ht="22.5" customHeight="1" x14ac:dyDescent="0.2"/>
    <row r="117" ht="22.5" customHeight="1" x14ac:dyDescent="0.2"/>
    <row r="118" ht="32.85" customHeight="1" x14ac:dyDescent="0.2"/>
    <row r="119" ht="42.95" customHeight="1" x14ac:dyDescent="0.2"/>
    <row r="120" ht="32.85" customHeight="1" x14ac:dyDescent="0.2"/>
    <row r="121" ht="42.95" customHeight="1" x14ac:dyDescent="0.2"/>
    <row r="122" ht="32.85" customHeight="1" x14ac:dyDescent="0.2"/>
    <row r="123" ht="42.95" customHeight="1" x14ac:dyDescent="0.2"/>
    <row r="124" ht="32.85" customHeight="1" x14ac:dyDescent="0.2"/>
    <row r="125" ht="32.85" customHeight="1" x14ac:dyDescent="0.2"/>
    <row r="126" ht="32.85" customHeight="1" x14ac:dyDescent="0.2"/>
    <row r="127" ht="22.5" customHeight="1" x14ac:dyDescent="0.2"/>
    <row r="128" ht="22.5" customHeight="1" x14ac:dyDescent="0.2"/>
    <row r="129" ht="32.85" customHeight="1" x14ac:dyDescent="0.2"/>
    <row r="130" ht="32.85" customHeight="1" x14ac:dyDescent="0.2"/>
    <row r="131" ht="22.5" customHeight="1" x14ac:dyDescent="0.2"/>
    <row r="132" ht="22.5" customHeight="1" x14ac:dyDescent="0.2"/>
    <row r="133" ht="15" customHeight="1" x14ac:dyDescent="0.2"/>
    <row r="134" ht="15" customHeight="1" x14ac:dyDescent="0.2"/>
    <row r="135" ht="22.5" customHeight="1" x14ac:dyDescent="0.2"/>
    <row r="136" ht="32.85" customHeight="1" x14ac:dyDescent="0.2"/>
    <row r="137" ht="22.7" customHeight="1" x14ac:dyDescent="0.2"/>
    <row r="138" ht="22.35" customHeight="1" x14ac:dyDescent="0.2"/>
    <row r="139" ht="32.85" customHeight="1" x14ac:dyDescent="0.2"/>
    <row r="140" ht="22.5" customHeight="1" x14ac:dyDescent="0.2"/>
    <row r="141" ht="22.5" customHeight="1" x14ac:dyDescent="0.2"/>
    <row r="142" ht="32.85" customHeight="1" x14ac:dyDescent="0.2"/>
    <row r="143" ht="42.95" customHeight="1" x14ac:dyDescent="0.2"/>
    <row r="144" ht="32.85" customHeight="1" x14ac:dyDescent="0.2"/>
    <row r="145" ht="42.95" customHeight="1" x14ac:dyDescent="0.2"/>
    <row r="146" ht="32.85" customHeight="1" x14ac:dyDescent="0.2"/>
    <row r="147" ht="42.95" customHeight="1" x14ac:dyDescent="0.2"/>
    <row r="148" ht="32.85" customHeight="1" x14ac:dyDescent="0.2"/>
    <row r="149" ht="32.85" customHeight="1" x14ac:dyDescent="0.2"/>
    <row r="150" ht="32.85" customHeight="1" x14ac:dyDescent="0.2"/>
    <row r="151" ht="22.5" customHeight="1" x14ac:dyDescent="0.2"/>
    <row r="152" ht="22.5" customHeight="1" x14ac:dyDescent="0.2"/>
    <row r="153" ht="32.85" customHeight="1" x14ac:dyDescent="0.2"/>
    <row r="154" ht="32.85" customHeight="1" x14ac:dyDescent="0.2"/>
    <row r="155" ht="22.5" customHeight="1" x14ac:dyDescent="0.2"/>
    <row r="156" ht="22.5" customHeight="1" x14ac:dyDescent="0.2"/>
    <row r="157" ht="15" customHeight="1" x14ac:dyDescent="0.2"/>
    <row r="158" ht="15" customHeight="1" x14ac:dyDescent="0.2"/>
    <row r="159" ht="22.5" customHeight="1" x14ac:dyDescent="0.2"/>
    <row r="160" ht="32.85" customHeight="1" x14ac:dyDescent="0.2"/>
    <row r="161" ht="22.5" customHeight="1" x14ac:dyDescent="0.2"/>
    <row r="162" ht="22.7" customHeight="1" x14ac:dyDescent="0.2"/>
    <row r="163" ht="32.450000000000003" customHeight="1" x14ac:dyDescent="0.2"/>
    <row r="164" ht="22.5" customHeight="1" x14ac:dyDescent="0.2"/>
    <row r="165" ht="22.5" customHeight="1" x14ac:dyDescent="0.2"/>
    <row r="166" ht="32.85" customHeight="1" x14ac:dyDescent="0.2"/>
    <row r="167" ht="42.95" customHeight="1" x14ac:dyDescent="0.2"/>
    <row r="168" ht="32.85" customHeight="1" x14ac:dyDescent="0.2"/>
    <row r="169" ht="42.95" customHeight="1" x14ac:dyDescent="0.2"/>
    <row r="170" ht="32.85" customHeight="1" x14ac:dyDescent="0.2"/>
    <row r="171" ht="42.95" customHeight="1" x14ac:dyDescent="0.2"/>
    <row r="172" ht="32.85" customHeight="1" x14ac:dyDescent="0.2"/>
    <row r="173" ht="32.85" customHeight="1" x14ac:dyDescent="0.2"/>
    <row r="174" ht="32.85" customHeight="1" x14ac:dyDescent="0.2"/>
    <row r="175" ht="22.5" customHeight="1" x14ac:dyDescent="0.2"/>
    <row r="176" ht="22.5" customHeight="1" x14ac:dyDescent="0.2"/>
    <row r="177" ht="32.85" customHeight="1" x14ac:dyDescent="0.2"/>
    <row r="178" ht="32.85" customHeight="1" x14ac:dyDescent="0.2"/>
    <row r="179" ht="22.5" customHeight="1" x14ac:dyDescent="0.2"/>
    <row r="180" ht="22.5" customHeight="1" x14ac:dyDescent="0.2"/>
    <row r="181" ht="15" customHeight="1" x14ac:dyDescent="0.2"/>
    <row r="182" ht="12.75" customHeight="1" x14ac:dyDescent="0.2"/>
    <row r="183" ht="15" customHeight="1" x14ac:dyDescent="0.2"/>
    <row r="184" ht="22.5" customHeight="1" x14ac:dyDescent="0.2"/>
    <row r="185" ht="22.5" customHeight="1" x14ac:dyDescent="0.2"/>
    <row r="186" ht="32.85" customHeight="1" x14ac:dyDescent="0.2"/>
    <row r="187" ht="15" customHeight="1" x14ac:dyDescent="0.2"/>
    <row r="188" ht="15" customHeight="1" x14ac:dyDescent="0.2"/>
    <row r="189" ht="32.450000000000003" customHeight="1" x14ac:dyDescent="0.2"/>
    <row r="190" ht="32.85" customHeight="1" x14ac:dyDescent="0.2"/>
    <row r="191" ht="15" customHeight="1" x14ac:dyDescent="0.2"/>
    <row r="192" ht="12.75" customHeight="1" x14ac:dyDescent="0.2"/>
    <row r="193" ht="12.75" customHeight="1" x14ac:dyDescent="0.2"/>
    <row r="194" ht="12.75" customHeight="1" x14ac:dyDescent="0.2"/>
    <row r="195" ht="15" customHeight="1" x14ac:dyDescent="0.2"/>
    <row r="196" ht="25.5" customHeight="1" x14ac:dyDescent="0.2"/>
    <row r="197" ht="22.5" customHeight="1" x14ac:dyDescent="0.2"/>
    <row r="198" ht="32.85" customHeight="1" x14ac:dyDescent="0.2"/>
    <row r="199" ht="53.25" customHeight="1" x14ac:dyDescent="0.2"/>
    <row r="200" ht="15" customHeight="1" x14ac:dyDescent="0.2"/>
    <row r="201" ht="15" customHeight="1" x14ac:dyDescent="0.2"/>
    <row r="202" ht="15" customHeight="1" x14ac:dyDescent="0.2"/>
    <row r="203" ht="53.25" customHeight="1" x14ac:dyDescent="0.2"/>
    <row r="204" ht="53.25" customHeight="1" x14ac:dyDescent="0.2"/>
    <row r="205" ht="53.25" customHeight="1" x14ac:dyDescent="0.2"/>
    <row r="206" ht="53.25" customHeight="1" x14ac:dyDescent="0.2"/>
    <row r="207" ht="53.25" customHeight="1" x14ac:dyDescent="0.2"/>
    <row r="208" ht="53.25" customHeight="1" x14ac:dyDescent="0.2"/>
    <row r="209" ht="53.85" customHeight="1" x14ac:dyDescent="0.2"/>
    <row r="210" ht="53.25" customHeight="1" x14ac:dyDescent="0.2"/>
    <row r="211" ht="53.25" customHeight="1" x14ac:dyDescent="0.2"/>
    <row r="212" ht="53.25" customHeight="1" x14ac:dyDescent="0.2"/>
    <row r="213" ht="53.25" customHeight="1" x14ac:dyDescent="0.2"/>
    <row r="214" ht="53.25" customHeight="1" x14ac:dyDescent="0.2"/>
    <row r="215" ht="53.25" customHeight="1" x14ac:dyDescent="0.2"/>
    <row r="216" ht="53.25" customHeight="1" x14ac:dyDescent="0.2"/>
    <row r="217" ht="53.25" customHeight="1" x14ac:dyDescent="0.2"/>
    <row r="218" ht="53.25" customHeight="1" x14ac:dyDescent="0.2"/>
    <row r="219" ht="53.25" customHeight="1" x14ac:dyDescent="0.2"/>
    <row r="220" ht="53.25" customHeight="1" x14ac:dyDescent="0.2"/>
    <row r="221" ht="53.25" customHeight="1" x14ac:dyDescent="0.2"/>
    <row r="222" ht="53.85" customHeight="1" x14ac:dyDescent="0.2"/>
    <row r="223" ht="53.25" customHeight="1" x14ac:dyDescent="0.2"/>
    <row r="224" ht="53.25" customHeight="1" x14ac:dyDescent="0.2"/>
    <row r="225" ht="53.25" customHeight="1" x14ac:dyDescent="0.2"/>
    <row r="226" ht="53.25" customHeight="1" x14ac:dyDescent="0.2"/>
    <row r="227" ht="53.25" customHeight="1" x14ac:dyDescent="0.2"/>
    <row r="228" ht="53.25" customHeight="1" x14ac:dyDescent="0.2"/>
    <row r="229" ht="53.25" customHeight="1" x14ac:dyDescent="0.2"/>
    <row r="230" ht="53.25" customHeight="1" x14ac:dyDescent="0.2"/>
    <row r="231" ht="32.85" customHeight="1" x14ac:dyDescent="0.2"/>
    <row r="232" ht="32.85" customHeight="1" x14ac:dyDescent="0.2"/>
    <row r="233" ht="32.85" customHeight="1" x14ac:dyDescent="0.2"/>
    <row r="234" ht="42.95" customHeight="1" x14ac:dyDescent="0.2"/>
    <row r="235" ht="42.95" customHeight="1" x14ac:dyDescent="0.2"/>
    <row r="236" ht="32.85" customHeight="1" x14ac:dyDescent="0.2"/>
    <row r="237" ht="15" customHeight="1" x14ac:dyDescent="0.2"/>
    <row r="238" ht="15" customHeight="1" x14ac:dyDescent="0.2"/>
    <row r="239" ht="73.7" customHeight="1" x14ac:dyDescent="0.2"/>
    <row r="240" ht="53.25" customHeight="1" x14ac:dyDescent="0.2"/>
    <row r="241" ht="32.85" customHeight="1" x14ac:dyDescent="0.2"/>
    <row r="242" ht="32.85" customHeight="1" x14ac:dyDescent="0.2"/>
    <row r="243" ht="32.85" customHeight="1" x14ac:dyDescent="0.2"/>
    <row r="244" ht="32.85" customHeight="1" x14ac:dyDescent="0.2"/>
    <row r="245" ht="32.85" customHeight="1" x14ac:dyDescent="0.2"/>
    <row r="246" ht="32.85" customHeight="1" x14ac:dyDescent="0.2"/>
    <row r="247" ht="32.85" customHeight="1" x14ac:dyDescent="0.2"/>
    <row r="248" ht="32.85" customHeight="1" x14ac:dyDescent="0.2"/>
    <row r="249" ht="32.85" customHeight="1" x14ac:dyDescent="0.2"/>
    <row r="250" ht="32.85" customHeight="1" x14ac:dyDescent="0.2"/>
    <row r="251" ht="32.85" customHeight="1" x14ac:dyDescent="0.2"/>
    <row r="252" ht="32.85" customHeight="1" x14ac:dyDescent="0.2"/>
    <row r="253" ht="15" customHeight="1" x14ac:dyDescent="0.2"/>
    <row r="254" ht="15" customHeight="1" x14ac:dyDescent="0.2"/>
    <row r="255" ht="32.85" customHeight="1" x14ac:dyDescent="0.2"/>
    <row r="256" ht="32.85" customHeight="1" x14ac:dyDescent="0.2"/>
    <row r="257" ht="32.85" customHeight="1" x14ac:dyDescent="0.2"/>
    <row r="258" ht="32.85" customHeight="1" x14ac:dyDescent="0.2"/>
    <row r="259" ht="33" customHeight="1" x14ac:dyDescent="0.2"/>
    <row r="260" ht="32.450000000000003" customHeight="1" x14ac:dyDescent="0.2"/>
    <row r="261" ht="32.85" customHeight="1" x14ac:dyDescent="0.2"/>
    <row r="262" ht="32.85" customHeight="1" x14ac:dyDescent="0.2"/>
    <row r="263" ht="32.85" customHeight="1" x14ac:dyDescent="0.2"/>
    <row r="264" ht="32.85" customHeight="1" x14ac:dyDescent="0.2"/>
    <row r="265" ht="32.85" customHeight="1" x14ac:dyDescent="0.2"/>
    <row r="266" ht="32.85" customHeight="1" x14ac:dyDescent="0.2"/>
    <row r="267" ht="32.85" customHeight="1" x14ac:dyDescent="0.2"/>
    <row r="268" ht="32.85" customHeight="1" x14ac:dyDescent="0.2"/>
    <row r="269" ht="32.85" customHeight="1" x14ac:dyDescent="0.2"/>
    <row r="270" ht="32.85" customHeight="1" x14ac:dyDescent="0.2"/>
    <row r="271" ht="32.85" customHeight="1" x14ac:dyDescent="0.2"/>
    <row r="272" ht="32.85" customHeight="1" x14ac:dyDescent="0.2"/>
    <row r="273" ht="32.85" customHeight="1" x14ac:dyDescent="0.2"/>
    <row r="274" ht="32.85" customHeight="1" x14ac:dyDescent="0.2"/>
    <row r="275" ht="32.85" customHeight="1" x14ac:dyDescent="0.2"/>
    <row r="276" ht="32.85" customHeight="1" x14ac:dyDescent="0.2"/>
    <row r="277" ht="32.85" customHeight="1" x14ac:dyDescent="0.2"/>
    <row r="278" ht="32.85" customHeight="1" x14ac:dyDescent="0.2"/>
    <row r="279" ht="32.85" customHeight="1" x14ac:dyDescent="0.2"/>
    <row r="280" ht="32.85" customHeight="1" x14ac:dyDescent="0.2"/>
    <row r="281" ht="15" customHeight="1" x14ac:dyDescent="0.2"/>
    <row r="282" ht="15" customHeight="1" x14ac:dyDescent="0.2"/>
    <row r="283" ht="42.75" customHeight="1" x14ac:dyDescent="0.2"/>
    <row r="284" ht="42.95" customHeight="1" x14ac:dyDescent="0.2"/>
    <row r="285" ht="42.95" customHeight="1" x14ac:dyDescent="0.2"/>
    <row r="286" ht="42.95" customHeight="1" x14ac:dyDescent="0.2"/>
    <row r="287" ht="42.95" customHeight="1" x14ac:dyDescent="0.2"/>
    <row r="288" ht="42.95" customHeight="1" x14ac:dyDescent="0.2"/>
    <row r="289" ht="32.85" customHeight="1" x14ac:dyDescent="0.2"/>
    <row r="290" ht="32.85" customHeight="1" x14ac:dyDescent="0.2"/>
    <row r="291" ht="32.85" customHeight="1" x14ac:dyDescent="0.2"/>
    <row r="292" ht="32.85" customHeight="1" x14ac:dyDescent="0.2"/>
    <row r="293" ht="32.85" customHeight="1" x14ac:dyDescent="0.2"/>
    <row r="294" ht="15" customHeight="1" x14ac:dyDescent="0.2"/>
    <row r="295" ht="15" customHeight="1" x14ac:dyDescent="0.2"/>
    <row r="296" ht="42.95" customHeight="1" x14ac:dyDescent="0.2"/>
    <row r="297" ht="32.85" customHeight="1" x14ac:dyDescent="0.2"/>
    <row r="298" ht="32.85" customHeight="1" x14ac:dyDescent="0.2"/>
    <row r="299" ht="32.85" customHeight="1" x14ac:dyDescent="0.2"/>
    <row r="300" ht="15" customHeight="1" x14ac:dyDescent="0.2"/>
    <row r="301" ht="12.75" customHeight="1" x14ac:dyDescent="0.2"/>
    <row r="302" ht="15" customHeight="1" x14ac:dyDescent="0.2"/>
    <row r="303" ht="32.85" customHeight="1" x14ac:dyDescent="0.2"/>
    <row r="304" ht="33" customHeight="1" x14ac:dyDescent="0.2"/>
    <row r="305" ht="32.450000000000003" customHeight="1" x14ac:dyDescent="0.2"/>
    <row r="306" ht="32.8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32.85" customHeight="1" x14ac:dyDescent="0.2"/>
    <row r="315" ht="32.85" customHeight="1" x14ac:dyDescent="0.2"/>
    <row r="316" ht="22.5" customHeight="1" x14ac:dyDescent="0.2"/>
    <row r="317" ht="53.25" customHeight="1" x14ac:dyDescent="0.2"/>
    <row r="318" ht="22.5" customHeight="1" x14ac:dyDescent="0.2"/>
    <row r="319" ht="32.85" customHeight="1" x14ac:dyDescent="0.2"/>
    <row r="320" ht="53.25" customHeight="1" x14ac:dyDescent="0.2"/>
    <row r="321" ht="74.099999999999994" customHeight="1" x14ac:dyDescent="0.2"/>
    <row r="322" ht="15" customHeight="1" x14ac:dyDescent="0.2"/>
    <row r="323" ht="12.75" customHeight="1" x14ac:dyDescent="0.2"/>
    <row r="324" ht="15" customHeight="1" x14ac:dyDescent="0.2"/>
    <row r="325" ht="15" customHeight="1" x14ac:dyDescent="0.2"/>
    <row r="326" ht="42.95" customHeight="1" x14ac:dyDescent="0.2"/>
    <row r="327" ht="22.5" customHeight="1" x14ac:dyDescent="0.2"/>
    <row r="328" ht="53.85" customHeight="1" x14ac:dyDescent="0.2"/>
    <row r="329" ht="42.75" customHeight="1" x14ac:dyDescent="0.2"/>
    <row r="330" ht="32.85" customHeight="1" x14ac:dyDescent="0.2"/>
    <row r="331" ht="32.85" customHeight="1" x14ac:dyDescent="0.2"/>
    <row r="332" ht="22.5" customHeight="1" x14ac:dyDescent="0.2"/>
    <row r="333" ht="22.5" customHeight="1" x14ac:dyDescent="0.2"/>
    <row r="334" ht="32.85" customHeight="1" x14ac:dyDescent="0.2"/>
    <row r="335" ht="32.85" customHeight="1" x14ac:dyDescent="0.2"/>
    <row r="336" ht="42.95" customHeight="1" x14ac:dyDescent="0.2"/>
    <row r="337" ht="32.85" customHeight="1" x14ac:dyDescent="0.2"/>
    <row r="338" ht="32.85" customHeight="1" x14ac:dyDescent="0.2"/>
    <row r="339" ht="32.85" customHeight="1" x14ac:dyDescent="0.2"/>
    <row r="340" ht="42.95" customHeight="1" x14ac:dyDescent="0.2"/>
    <row r="341" ht="53.25" customHeight="1" x14ac:dyDescent="0.2"/>
    <row r="342" ht="63.75" customHeight="1" x14ac:dyDescent="0.2"/>
    <row r="343" ht="22.5" customHeight="1" x14ac:dyDescent="0.2"/>
    <row r="344" ht="32.85" customHeight="1" x14ac:dyDescent="0.2"/>
    <row r="345" ht="22.5" customHeight="1" x14ac:dyDescent="0.2"/>
    <row r="346" ht="15" customHeight="1" x14ac:dyDescent="0.2"/>
    <row r="347" ht="15" customHeight="1" x14ac:dyDescent="0.2"/>
    <row r="348" ht="15" customHeight="1" x14ac:dyDescent="0.2"/>
    <row r="349" ht="166.5" customHeight="1" x14ac:dyDescent="0.2"/>
    <row r="350" ht="135.75" customHeight="1" x14ac:dyDescent="0.2"/>
    <row r="351" ht="32.85" customHeight="1" x14ac:dyDescent="0.2"/>
    <row r="352" ht="42.95" customHeight="1" x14ac:dyDescent="0.2"/>
    <row r="353" ht="42.95" customHeight="1" x14ac:dyDescent="0.2"/>
    <row r="354" ht="42.95" customHeight="1" x14ac:dyDescent="0.2"/>
    <row r="355" ht="32.85" customHeight="1" x14ac:dyDescent="0.2"/>
    <row r="356" ht="32.85" customHeight="1" x14ac:dyDescent="0.2"/>
    <row r="357" ht="42.95" customHeight="1" x14ac:dyDescent="0.2"/>
    <row r="358" ht="32.85" customHeight="1" x14ac:dyDescent="0.2"/>
    <row r="359" ht="32.85" customHeight="1" x14ac:dyDescent="0.2"/>
    <row r="360" ht="32.85" customHeight="1" x14ac:dyDescent="0.2"/>
    <row r="361" ht="33" customHeight="1" x14ac:dyDescent="0.2"/>
    <row r="362" ht="32.450000000000003" customHeight="1" x14ac:dyDescent="0.2"/>
    <row r="363" ht="32.85" customHeight="1" x14ac:dyDescent="0.2"/>
    <row r="364" ht="32.85" customHeight="1" x14ac:dyDescent="0.2"/>
    <row r="365" ht="32.85" customHeight="1" x14ac:dyDescent="0.2"/>
    <row r="366" ht="32.85" customHeight="1" x14ac:dyDescent="0.2"/>
    <row r="367" ht="32.85" customHeight="1" x14ac:dyDescent="0.2"/>
    <row r="368" ht="32.85" customHeight="1" x14ac:dyDescent="0.2"/>
    <row r="369" ht="32.85" customHeight="1" x14ac:dyDescent="0.2"/>
    <row r="370" ht="15" customHeight="1" x14ac:dyDescent="0.2"/>
    <row r="371" ht="15" customHeight="1" x14ac:dyDescent="0.2"/>
    <row r="372" ht="32.85" customHeight="1" x14ac:dyDescent="0.2"/>
    <row r="373" ht="32.85" customHeight="1" x14ac:dyDescent="0.2"/>
    <row r="374" ht="32.85" customHeight="1" x14ac:dyDescent="0.2"/>
    <row r="375" ht="32.85" customHeight="1" x14ac:dyDescent="0.2"/>
    <row r="376" ht="32.85" customHeight="1" x14ac:dyDescent="0.2"/>
    <row r="377" ht="32.85" customHeight="1" x14ac:dyDescent="0.2"/>
    <row r="378" ht="32.85" customHeight="1" x14ac:dyDescent="0.2"/>
    <row r="379" ht="32.85" customHeight="1" x14ac:dyDescent="0.2"/>
    <row r="380" ht="32.85" customHeight="1" x14ac:dyDescent="0.2"/>
    <row r="381" ht="32.85" customHeight="1" x14ac:dyDescent="0.2"/>
    <row r="382" ht="32.85" customHeight="1" x14ac:dyDescent="0.2"/>
    <row r="383" ht="32.85" customHeight="1" x14ac:dyDescent="0.2"/>
    <row r="384" ht="33" customHeight="1" x14ac:dyDescent="0.2"/>
    <row r="385" ht="32.450000000000003" customHeight="1" x14ac:dyDescent="0.2"/>
    <row r="386" ht="32.85" customHeight="1" x14ac:dyDescent="0.2"/>
    <row r="387" ht="32.85" customHeight="1" x14ac:dyDescent="0.2"/>
    <row r="388" ht="32.85" customHeight="1" x14ac:dyDescent="0.2"/>
    <row r="389" ht="32.85" customHeight="1" x14ac:dyDescent="0.2"/>
    <row r="390" ht="32.85" customHeight="1" x14ac:dyDescent="0.2"/>
    <row r="391" ht="32.85" customHeight="1" x14ac:dyDescent="0.2"/>
    <row r="392" ht="32.85" customHeight="1" x14ac:dyDescent="0.2"/>
    <row r="393" ht="32.85" customHeight="1" x14ac:dyDescent="0.2"/>
    <row r="394" ht="32.85" customHeight="1" x14ac:dyDescent="0.2"/>
    <row r="395" ht="32.85" customHeight="1" x14ac:dyDescent="0.2"/>
    <row r="396" ht="32.85" customHeight="1" x14ac:dyDescent="0.2"/>
    <row r="397" ht="32.85" customHeight="1" x14ac:dyDescent="0.2"/>
    <row r="398" ht="32.85" customHeight="1" x14ac:dyDescent="0.2"/>
    <row r="399" ht="32.85" customHeight="1" x14ac:dyDescent="0.2"/>
    <row r="400" ht="32.85" customHeight="1" x14ac:dyDescent="0.2"/>
    <row r="401" ht="32.85" customHeight="1" x14ac:dyDescent="0.2"/>
    <row r="402" ht="32.85" customHeight="1" x14ac:dyDescent="0.2"/>
    <row r="403" ht="32.85" customHeight="1" x14ac:dyDescent="0.2"/>
    <row r="404" ht="32.85" customHeight="1" x14ac:dyDescent="0.2"/>
    <row r="405" ht="33" customHeight="1" x14ac:dyDescent="0.2"/>
    <row r="406" ht="32.450000000000003" customHeight="1" x14ac:dyDescent="0.2"/>
    <row r="407" ht="32.85" customHeight="1" x14ac:dyDescent="0.2"/>
    <row r="408" ht="15" customHeight="1" x14ac:dyDescent="0.2"/>
    <row r="409" ht="12.75" customHeight="1" x14ac:dyDescent="0.2"/>
    <row r="410" ht="15" customHeight="1" x14ac:dyDescent="0.2"/>
    <row r="411" ht="42.95" customHeight="1" x14ac:dyDescent="0.2"/>
    <row r="412" ht="32.85" customHeight="1" x14ac:dyDescent="0.2"/>
    <row r="413" ht="42.95" customHeight="1" x14ac:dyDescent="0.2"/>
    <row r="414" ht="32.85" customHeight="1" x14ac:dyDescent="0.2"/>
    <row r="415" ht="15" customHeight="1" x14ac:dyDescent="0.2"/>
    <row r="416" ht="15" customHeight="1" x14ac:dyDescent="0.2"/>
    <row r="417" ht="22.5" customHeight="1" x14ac:dyDescent="0.2"/>
    <row r="418" ht="22.5" customHeight="1" x14ac:dyDescent="0.2"/>
    <row r="419" ht="22.5" customHeight="1" x14ac:dyDescent="0.2"/>
    <row r="420" ht="22.5" customHeight="1" x14ac:dyDescent="0.2"/>
    <row r="421" ht="32.85" customHeight="1" x14ac:dyDescent="0.2"/>
    <row r="422" ht="22.5" customHeight="1" x14ac:dyDescent="0.2"/>
    <row r="423" ht="42.95" customHeight="1" x14ac:dyDescent="0.2"/>
    <row r="424" ht="42.95" customHeight="1" x14ac:dyDescent="0.2"/>
    <row r="425" ht="22.5" customHeight="1" x14ac:dyDescent="0.2"/>
    <row r="426" ht="22.5" customHeight="1" x14ac:dyDescent="0.2"/>
    <row r="427" ht="32.85" customHeight="1" x14ac:dyDescent="0.2"/>
    <row r="428" ht="32.85" customHeight="1" x14ac:dyDescent="0.2"/>
    <row r="429" ht="74.099999999999994" customHeight="1" x14ac:dyDescent="0.2"/>
    <row r="430" ht="15" customHeight="1" x14ac:dyDescent="0.2"/>
    <row r="431" ht="15" customHeight="1" x14ac:dyDescent="0.2"/>
    <row r="432" ht="22.5" customHeight="1" x14ac:dyDescent="0.2"/>
    <row r="433" ht="22.5" customHeight="1" x14ac:dyDescent="0.2"/>
    <row r="434" ht="22.5" customHeight="1" x14ac:dyDescent="0.2"/>
    <row r="435" ht="22.5" customHeight="1" x14ac:dyDescent="0.2"/>
    <row r="436" ht="42.95" customHeight="1" x14ac:dyDescent="0.2"/>
    <row r="437" ht="22.5" customHeight="1" x14ac:dyDescent="0.2"/>
    <row r="438" ht="22.5" customHeight="1" x14ac:dyDescent="0.2"/>
    <row r="439" ht="32.85" customHeight="1" x14ac:dyDescent="0.2"/>
    <row r="440" ht="32.85" customHeight="1" x14ac:dyDescent="0.2"/>
    <row r="441" ht="15" customHeight="1" x14ac:dyDescent="0.2"/>
    <row r="442" ht="15" customHeight="1" x14ac:dyDescent="0.2"/>
    <row r="443" ht="53.25" customHeight="1" x14ac:dyDescent="0.2"/>
    <row r="444" ht="42.95" customHeight="1" x14ac:dyDescent="0.2"/>
    <row r="445" ht="32.85" customHeight="1" x14ac:dyDescent="0.2"/>
    <row r="446" ht="25.5" customHeight="1" x14ac:dyDescent="0.2"/>
    <row r="447" ht="42.95" customHeight="1" x14ac:dyDescent="0.2"/>
    <row r="448" ht="15" customHeight="1" x14ac:dyDescent="0.2"/>
    <row r="449" ht="12.75" customHeight="1" x14ac:dyDescent="0.2"/>
    <row r="450" ht="15" customHeight="1" x14ac:dyDescent="0.2"/>
    <row r="451" ht="32.85" customHeight="1" x14ac:dyDescent="0.2"/>
    <row r="452" ht="22.5" customHeight="1" x14ac:dyDescent="0.2"/>
    <row r="453" ht="32.85" customHeight="1" x14ac:dyDescent="0.2"/>
    <row r="454" ht="22.5" customHeight="1" x14ac:dyDescent="0.2"/>
    <row r="455" ht="22.5" customHeight="1" x14ac:dyDescent="0.2"/>
    <row r="456" ht="32.85" customHeight="1" x14ac:dyDescent="0.2"/>
    <row r="457" ht="33" customHeight="1" x14ac:dyDescent="0.2"/>
    <row r="458" ht="32.450000000000003" customHeight="1" x14ac:dyDescent="0.2"/>
    <row r="459" ht="22.5" customHeight="1" x14ac:dyDescent="0.2"/>
    <row r="460" ht="32.85" customHeight="1" x14ac:dyDescent="0.2"/>
    <row r="461" ht="32.85" customHeight="1" x14ac:dyDescent="0.2"/>
    <row r="462" ht="42.95" customHeight="1" x14ac:dyDescent="0.2"/>
    <row r="463" ht="32.85" customHeight="1" x14ac:dyDescent="0.2"/>
    <row r="464" ht="32.85" customHeight="1" x14ac:dyDescent="0.2"/>
    <row r="465" ht="22.5" customHeight="1" x14ac:dyDescent="0.2"/>
    <row r="466" ht="42.95" customHeight="1" x14ac:dyDescent="0.2"/>
    <row r="467" ht="22.5" customHeight="1" x14ac:dyDescent="0.2"/>
    <row r="468" ht="22.5" customHeight="1" x14ac:dyDescent="0.2"/>
    <row r="469" ht="32.85" customHeight="1" x14ac:dyDescent="0.2"/>
    <row r="470" ht="42.95" customHeight="1" x14ac:dyDescent="0.2"/>
    <row r="471" ht="15" customHeight="1" x14ac:dyDescent="0.2"/>
    <row r="472" ht="15" customHeight="1" x14ac:dyDescent="0.2"/>
    <row r="473" ht="15" customHeight="1" x14ac:dyDescent="0.2"/>
    <row r="474" ht="32.85" customHeight="1" x14ac:dyDescent="0.2"/>
    <row r="475" ht="32.85" customHeight="1" x14ac:dyDescent="0.2"/>
    <row r="476" ht="32.85" customHeight="1" x14ac:dyDescent="0.2"/>
    <row r="477" ht="15" customHeight="1" x14ac:dyDescent="0.2"/>
    <row r="478" ht="15" customHeight="1" x14ac:dyDescent="0.2"/>
    <row r="479" ht="32.85" customHeight="1" x14ac:dyDescent="0.2"/>
    <row r="480" ht="32.85" customHeight="1" x14ac:dyDescent="0.2"/>
    <row r="481" ht="32.85" customHeight="1" x14ac:dyDescent="0.2"/>
    <row r="482" ht="33" customHeight="1" x14ac:dyDescent="0.2"/>
    <row r="483" ht="32.450000000000003" customHeight="1" x14ac:dyDescent="0.2"/>
    <row r="484" ht="32.85" customHeight="1" x14ac:dyDescent="0.2"/>
    <row r="485" ht="63.75" customHeight="1" x14ac:dyDescent="0.2"/>
    <row r="486" ht="22.5" customHeight="1" x14ac:dyDescent="0.2"/>
    <row r="487" ht="22.5" customHeight="1" x14ac:dyDescent="0.2"/>
    <row r="488" ht="53.25" customHeight="1" x14ac:dyDescent="0.2"/>
    <row r="489" ht="15" customHeight="1" x14ac:dyDescent="0.2"/>
    <row r="490" ht="15" customHeight="1" x14ac:dyDescent="0.2"/>
    <row r="491" ht="32.85" customHeight="1" x14ac:dyDescent="0.2"/>
    <row r="492" ht="32.85" customHeight="1" x14ac:dyDescent="0.2"/>
    <row r="493" ht="63.75" customHeight="1" x14ac:dyDescent="0.2"/>
    <row r="494" ht="32.85" customHeight="1" x14ac:dyDescent="0.2"/>
    <row r="495" ht="32.85" customHeight="1" x14ac:dyDescent="0.2"/>
    <row r="496" ht="15" customHeight="1" x14ac:dyDescent="0.2"/>
    <row r="497" ht="15" customHeight="1" x14ac:dyDescent="0.2"/>
    <row r="498" ht="32.85" customHeight="1" x14ac:dyDescent="0.2"/>
    <row r="499" ht="32.85" customHeight="1" x14ac:dyDescent="0.2"/>
    <row r="500" ht="32.85" customHeight="1" x14ac:dyDescent="0.2"/>
    <row r="501" ht="22.5" customHeight="1" x14ac:dyDescent="0.2"/>
    <row r="502" ht="32.85" customHeight="1" x14ac:dyDescent="0.2"/>
    <row r="503" ht="32.85" customHeight="1" x14ac:dyDescent="0.2"/>
    <row r="504" ht="22.5" customHeight="1" x14ac:dyDescent="0.2"/>
    <row r="505" ht="33" customHeight="1" x14ac:dyDescent="0.2"/>
    <row r="506" ht="32.450000000000003" customHeight="1" x14ac:dyDescent="0.2"/>
    <row r="507" ht="42.95" customHeight="1" x14ac:dyDescent="0.2"/>
    <row r="508" ht="53.25" customHeight="1" x14ac:dyDescent="0.2"/>
    <row r="509" ht="42.95" customHeight="1" x14ac:dyDescent="0.2"/>
    <row r="510" ht="15" customHeight="1" x14ac:dyDescent="0.2"/>
    <row r="511" ht="12.75" customHeight="1" x14ac:dyDescent="0.2"/>
    <row r="512" ht="22.5" customHeight="1" x14ac:dyDescent="0.2"/>
    <row r="513" ht="22.5" customHeight="1" x14ac:dyDescent="0.2"/>
    <row r="514" ht="32.85" customHeight="1" x14ac:dyDescent="0.2"/>
    <row r="515" ht="22.5" customHeight="1" x14ac:dyDescent="0.2"/>
    <row r="516" ht="22.5" customHeight="1" x14ac:dyDescent="0.2"/>
    <row r="517" ht="22.5" customHeight="1" x14ac:dyDescent="0.2"/>
    <row r="518" ht="22.5" customHeight="1" x14ac:dyDescent="0.2"/>
    <row r="519" ht="22.5" customHeight="1" x14ac:dyDescent="0.2"/>
    <row r="520" ht="32.85" customHeight="1" x14ac:dyDescent="0.2"/>
    <row r="521" ht="32.85" customHeight="1" x14ac:dyDescent="0.2"/>
    <row r="522" ht="15" customHeight="1" x14ac:dyDescent="0.2"/>
    <row r="523" ht="12.75" customHeight="1" x14ac:dyDescent="0.2"/>
    <row r="524" ht="12.75" customHeight="1" x14ac:dyDescent="0.2"/>
    <row r="525" ht="12.75" customHeight="1" x14ac:dyDescent="0.2"/>
    <row r="526" ht="22.5" customHeight="1" x14ac:dyDescent="0.2"/>
    <row r="527" ht="32.85" customHeight="1" x14ac:dyDescent="0.2"/>
    <row r="528" ht="22.5" customHeight="1" x14ac:dyDescent="0.2"/>
    <row r="529" ht="22.5" customHeight="1" x14ac:dyDescent="0.2"/>
    <row r="530" ht="22.5" customHeight="1" x14ac:dyDescent="0.2"/>
    <row r="531" ht="42.95" customHeight="1" x14ac:dyDescent="0.2"/>
    <row r="532" ht="43.5" customHeight="1" x14ac:dyDescent="0.2"/>
    <row r="533" ht="22.5" customHeight="1" x14ac:dyDescent="0.2"/>
    <row r="534" ht="22.5" customHeight="1" x14ac:dyDescent="0.2"/>
    <row r="535" ht="22.5" customHeight="1" x14ac:dyDescent="0.2"/>
    <row r="536" ht="22.5" customHeight="1" x14ac:dyDescent="0.2"/>
    <row r="537" ht="22.5" customHeight="1" x14ac:dyDescent="0.2"/>
    <row r="538" ht="32.85" customHeight="1" x14ac:dyDescent="0.2"/>
    <row r="539" ht="22.5" customHeight="1" x14ac:dyDescent="0.2"/>
    <row r="540" ht="32.85" customHeight="1" x14ac:dyDescent="0.2"/>
    <row r="541" ht="32.85" customHeight="1" x14ac:dyDescent="0.2"/>
    <row r="542" ht="15" customHeight="1" x14ac:dyDescent="0.2"/>
    <row r="543" ht="15" customHeight="1" x14ac:dyDescent="0.2"/>
    <row r="544" ht="32.85" customHeight="1" x14ac:dyDescent="0.2"/>
    <row r="545" ht="42.95" customHeight="1" x14ac:dyDescent="0.2"/>
    <row r="546" ht="42.95" customHeight="1" x14ac:dyDescent="0.2"/>
    <row r="547" ht="42.95" customHeight="1" x14ac:dyDescent="0.2"/>
    <row r="548" ht="42.95" customHeight="1" x14ac:dyDescent="0.2"/>
    <row r="549" ht="42.95" customHeight="1" x14ac:dyDescent="0.2"/>
    <row r="550" ht="15" customHeight="1" x14ac:dyDescent="0.2"/>
    <row r="551" ht="22.5" customHeight="1" x14ac:dyDescent="0.2"/>
    <row r="552" ht="32.85" customHeight="1" x14ac:dyDescent="0.2"/>
    <row r="553" ht="42.95" customHeight="1" x14ac:dyDescent="0.2"/>
    <row r="554" ht="42.95" customHeight="1" x14ac:dyDescent="0.2"/>
    <row r="555" ht="43.5" customHeight="1" x14ac:dyDescent="0.2"/>
    <row r="556" ht="42.75" customHeight="1" x14ac:dyDescent="0.2"/>
    <row r="557" ht="42.95" customHeight="1" x14ac:dyDescent="0.2"/>
    <row r="558" ht="42.95" customHeight="1" x14ac:dyDescent="0.2"/>
    <row r="559" ht="22.5" customHeight="1" x14ac:dyDescent="0.2"/>
    <row r="560" ht="42.95" customHeight="1" x14ac:dyDescent="0.2"/>
    <row r="561" ht="22.5" customHeight="1" x14ac:dyDescent="0.2"/>
    <row r="562" ht="32.85" customHeight="1" x14ac:dyDescent="0.2"/>
    <row r="563" ht="15" customHeight="1" x14ac:dyDescent="0.2"/>
    <row r="564" ht="15" customHeight="1" x14ac:dyDescent="0.2"/>
    <row r="565" ht="32.85" customHeight="1" x14ac:dyDescent="0.2"/>
    <row r="566" ht="42.95" customHeight="1" x14ac:dyDescent="0.2"/>
    <row r="567" ht="42.95" customHeight="1" x14ac:dyDescent="0.2"/>
    <row r="568" ht="42.95" customHeight="1" x14ac:dyDescent="0.2"/>
    <row r="569" ht="22.5" customHeight="1" x14ac:dyDescent="0.2"/>
    <row r="570" ht="32.85" customHeight="1" x14ac:dyDescent="0.2"/>
    <row r="571" ht="22.5" customHeight="1" x14ac:dyDescent="0.2"/>
    <row r="572" ht="22.5" customHeight="1" x14ac:dyDescent="0.2"/>
    <row r="573" ht="22.5" customHeight="1" x14ac:dyDescent="0.2"/>
    <row r="574" ht="22.5" customHeight="1" x14ac:dyDescent="0.2"/>
    <row r="575" ht="32.85" customHeight="1" x14ac:dyDescent="0.2"/>
    <row r="576" ht="32.85" customHeight="1" x14ac:dyDescent="0.2"/>
    <row r="577" ht="22.5" customHeight="1" x14ac:dyDescent="0.2"/>
    <row r="578" ht="22.7" customHeight="1" x14ac:dyDescent="0.2"/>
    <row r="579" ht="32.450000000000003" customHeight="1" x14ac:dyDescent="0.2"/>
    <row r="580" ht="22.5" customHeight="1" x14ac:dyDescent="0.2"/>
    <row r="581" ht="32.85" customHeight="1" x14ac:dyDescent="0.2"/>
    <row r="582" ht="15" customHeight="1" x14ac:dyDescent="0.2"/>
    <row r="583" ht="15" customHeight="1" x14ac:dyDescent="0.2"/>
    <row r="584" ht="32.85" customHeight="1" x14ac:dyDescent="0.2"/>
    <row r="585" ht="42.95" customHeight="1" x14ac:dyDescent="0.2"/>
    <row r="586" ht="42.95" customHeight="1" x14ac:dyDescent="0.2"/>
    <row r="587" ht="42.95" customHeight="1" x14ac:dyDescent="0.2"/>
    <row r="588" ht="22.5" customHeight="1" x14ac:dyDescent="0.2"/>
    <row r="589" ht="32.85" customHeight="1" x14ac:dyDescent="0.2"/>
    <row r="590" ht="42.95" customHeight="1" x14ac:dyDescent="0.2"/>
    <row r="591" ht="22.5" customHeight="1" x14ac:dyDescent="0.2"/>
    <row r="592" ht="32.85" customHeight="1" x14ac:dyDescent="0.2"/>
    <row r="593" ht="15" customHeight="1" x14ac:dyDescent="0.2"/>
    <row r="594" ht="15" customHeight="1" x14ac:dyDescent="0.2"/>
    <row r="595" ht="22.5" customHeight="1" x14ac:dyDescent="0.2"/>
    <row r="596" ht="32.85" customHeight="1" x14ac:dyDescent="0.2"/>
    <row r="597" ht="32.85" customHeight="1" x14ac:dyDescent="0.2"/>
    <row r="598" ht="32.85" customHeight="1" x14ac:dyDescent="0.2"/>
    <row r="599" ht="32.85" customHeight="1" x14ac:dyDescent="0.2"/>
    <row r="600" ht="15" customHeight="1" x14ac:dyDescent="0.2"/>
    <row r="601" ht="15" customHeight="1" x14ac:dyDescent="0.2"/>
    <row r="602" ht="63.75" customHeight="1" x14ac:dyDescent="0.2"/>
    <row r="603" ht="15" customHeight="1" x14ac:dyDescent="0.2"/>
  </sheetData>
  <mergeCells count="7">
    <mergeCell ref="A1:G1"/>
    <mergeCell ref="A16:C16"/>
    <mergeCell ref="A4:G4"/>
    <mergeCell ref="C5:F5"/>
    <mergeCell ref="C6:F6"/>
    <mergeCell ref="C7:F7"/>
    <mergeCell ref="B9:B10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"/>
  <sheetViews>
    <sheetView workbookViewId="0"/>
  </sheetViews>
  <sheetFormatPr defaultRowHeight="12.75" x14ac:dyDescent="0.2"/>
  <cols>
    <col min="1" max="1" width="8.5" customWidth="1"/>
    <col min="2" max="2" width="10" customWidth="1"/>
    <col min="3" max="3" width="2.1640625" customWidth="1"/>
    <col min="4" max="4" width="14.83203125" customWidth="1"/>
    <col min="5" max="5" width="17.1640625" customWidth="1"/>
    <col min="6" max="6" width="8.6640625" customWidth="1"/>
    <col min="7" max="7" width="5.33203125" customWidth="1"/>
    <col min="8" max="8" width="2.83203125" customWidth="1"/>
    <col min="9" max="9" width="10.6640625" customWidth="1"/>
    <col min="10" max="10" width="6.5" customWidth="1"/>
    <col min="11" max="11" width="6.83203125" customWidth="1"/>
    <col min="12" max="12" width="18.6640625" customWidth="1"/>
    <col min="13" max="13" width="2.6640625" customWidth="1"/>
  </cols>
  <sheetData>
    <row r="1" spans="1:13" ht="12.75" customHeight="1" x14ac:dyDescent="0.2">
      <c r="A1" s="3" t="s">
        <v>11</v>
      </c>
      <c r="B1" s="73" t="s">
        <v>115</v>
      </c>
      <c r="C1" s="74"/>
      <c r="D1" s="75" t="s">
        <v>116</v>
      </c>
      <c r="E1" s="76"/>
      <c r="F1" s="77"/>
      <c r="G1" s="5" t="s">
        <v>117</v>
      </c>
      <c r="H1" s="75" t="s">
        <v>118</v>
      </c>
      <c r="I1" s="77"/>
      <c r="J1" s="73" t="s">
        <v>119</v>
      </c>
      <c r="K1" s="74"/>
      <c r="L1" s="20" t="s">
        <v>120</v>
      </c>
    </row>
    <row r="2" spans="1:13" ht="12.75" customHeight="1" x14ac:dyDescent="0.2">
      <c r="A2" s="78" t="s">
        <v>131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3" ht="15" customHeight="1" x14ac:dyDescent="0.2">
      <c r="A3" s="70" t="s">
        <v>132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1:13" ht="12.75" customHeight="1" x14ac:dyDescent="0.2">
      <c r="A4" s="70" t="s">
        <v>133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13" ht="12.75" customHeight="1" x14ac:dyDescent="0.2">
      <c r="A5" s="70" t="s">
        <v>134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13" ht="27.75" customHeight="1" x14ac:dyDescent="0.2">
      <c r="A6" s="81" t="s">
        <v>135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2.75" customHeight="1" x14ac:dyDescent="0.2">
      <c r="A7" s="82" t="s">
        <v>19</v>
      </c>
      <c r="B7" s="83"/>
      <c r="C7" s="73" t="s">
        <v>136</v>
      </c>
      <c r="D7" s="74"/>
      <c r="E7" s="7" t="s">
        <v>137</v>
      </c>
      <c r="F7" s="84" t="s">
        <v>15</v>
      </c>
      <c r="G7" s="85"/>
      <c r="H7" s="86"/>
      <c r="I7" s="82" t="s">
        <v>16</v>
      </c>
      <c r="J7" s="83"/>
    </row>
    <row r="8" spans="1:13" ht="22.5" customHeight="1" x14ac:dyDescent="0.2">
      <c r="A8" s="87" t="s">
        <v>138</v>
      </c>
      <c r="B8" s="88"/>
      <c r="C8" s="89"/>
      <c r="D8" s="90"/>
      <c r="E8" s="12">
        <v>198039.06</v>
      </c>
      <c r="F8" s="91">
        <v>1069319.9099999999</v>
      </c>
      <c r="G8" s="92"/>
      <c r="H8" s="93"/>
      <c r="I8" s="94">
        <v>20693.169999999998</v>
      </c>
      <c r="J8" s="95"/>
    </row>
    <row r="9" spans="1:13" ht="22.5" customHeight="1" x14ac:dyDescent="0.2">
      <c r="A9" s="87" t="s">
        <v>139</v>
      </c>
      <c r="B9" s="88"/>
      <c r="C9" s="89"/>
      <c r="D9" s="90"/>
      <c r="E9" s="12">
        <v>79214.63</v>
      </c>
      <c r="F9" s="89"/>
      <c r="G9" s="96"/>
      <c r="H9" s="90"/>
      <c r="I9" s="94">
        <v>8281.7999999999993</v>
      </c>
      <c r="J9" s="95"/>
    </row>
    <row r="10" spans="1:13" ht="12.75" customHeight="1" x14ac:dyDescent="0.2">
      <c r="A10" s="87" t="s">
        <v>140</v>
      </c>
      <c r="B10" s="88"/>
      <c r="C10" s="97"/>
      <c r="D10" s="98"/>
      <c r="E10" s="12">
        <v>277253.69</v>
      </c>
      <c r="F10" s="91">
        <v>1069319.9099999999</v>
      </c>
      <c r="G10" s="92"/>
      <c r="H10" s="93"/>
      <c r="I10" s="94">
        <v>28974.97</v>
      </c>
      <c r="J10" s="95"/>
    </row>
    <row r="11" spans="1:13" ht="22.5" customHeight="1" x14ac:dyDescent="0.2">
      <c r="A11" s="87" t="s">
        <v>141</v>
      </c>
      <c r="B11" s="88"/>
      <c r="C11" s="89"/>
      <c r="D11" s="90"/>
      <c r="E11" s="12">
        <v>41587.21</v>
      </c>
      <c r="F11" s="89"/>
      <c r="G11" s="96"/>
      <c r="H11" s="90"/>
      <c r="I11" s="94">
        <v>4351.8599999999997</v>
      </c>
      <c r="J11" s="95"/>
    </row>
    <row r="12" spans="1:13" ht="12.75" customHeight="1" x14ac:dyDescent="0.2">
      <c r="A12" s="87" t="s">
        <v>142</v>
      </c>
      <c r="B12" s="88"/>
      <c r="C12" s="97"/>
      <c r="D12" s="98"/>
      <c r="E12" s="12">
        <v>318840.90000000002</v>
      </c>
      <c r="F12" s="91">
        <v>1069319.9099999999</v>
      </c>
      <c r="G12" s="92"/>
      <c r="H12" s="93"/>
      <c r="I12" s="94">
        <v>33326.83</v>
      </c>
      <c r="J12" s="95"/>
    </row>
    <row r="13" spans="1:13" ht="12.75" customHeight="1" x14ac:dyDescent="0.2">
      <c r="A13" s="87" t="s">
        <v>143</v>
      </c>
      <c r="B13" s="88"/>
      <c r="C13" s="94">
        <v>95245</v>
      </c>
      <c r="D13" s="95"/>
      <c r="E13" s="18"/>
      <c r="F13" s="97"/>
      <c r="G13" s="99"/>
      <c r="H13" s="98"/>
      <c r="I13" s="97"/>
      <c r="J13" s="98"/>
    </row>
    <row r="14" spans="1:13" ht="12.75" customHeight="1" x14ac:dyDescent="0.2">
      <c r="A14" s="87" t="s">
        <v>109</v>
      </c>
      <c r="B14" s="88"/>
      <c r="C14" s="94">
        <v>95245</v>
      </c>
      <c r="D14" s="95"/>
      <c r="E14" s="12">
        <v>318840.90000000002</v>
      </c>
      <c r="F14" s="91">
        <v>1069319.9099999999</v>
      </c>
      <c r="G14" s="92"/>
      <c r="H14" s="93"/>
      <c r="I14" s="94">
        <v>33326.83</v>
      </c>
      <c r="J14" s="95"/>
    </row>
    <row r="15" spans="1:13" ht="22.5" customHeight="1" x14ac:dyDescent="0.2">
      <c r="A15" s="87" t="s">
        <v>111</v>
      </c>
      <c r="B15" s="88"/>
      <c r="C15" s="89"/>
      <c r="D15" s="90"/>
      <c r="E15" s="16"/>
      <c r="F15" s="89"/>
      <c r="G15" s="96"/>
      <c r="H15" s="90"/>
      <c r="I15" s="89"/>
      <c r="J15" s="90"/>
    </row>
    <row r="16" spans="1:13" ht="12.75" customHeight="1" x14ac:dyDescent="0.2">
      <c r="A16" s="87" t="s">
        <v>113</v>
      </c>
      <c r="B16" s="88"/>
      <c r="C16" s="97"/>
      <c r="D16" s="98"/>
      <c r="E16" s="18"/>
      <c r="F16" s="97"/>
      <c r="G16" s="99"/>
      <c r="H16" s="98"/>
      <c r="I16" s="97"/>
      <c r="J16" s="98"/>
    </row>
    <row r="17" spans="1:13" ht="163.35" customHeight="1" x14ac:dyDescent="0.2">
      <c r="A17" s="101" t="s">
        <v>144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2.75" customHeight="1" x14ac:dyDescent="0.2">
      <c r="A18" s="100" t="s">
        <v>145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13.5" customHeight="1" x14ac:dyDescent="0.2">
      <c r="A19" s="59" t="s">
        <v>146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</sheetData>
  <mergeCells count="52">
    <mergeCell ref="A18:M18"/>
    <mergeCell ref="A19:M19"/>
    <mergeCell ref="A16:B16"/>
    <mergeCell ref="C16:D16"/>
    <mergeCell ref="F16:H16"/>
    <mergeCell ref="I16:J16"/>
    <mergeCell ref="A17:M17"/>
    <mergeCell ref="A14:B14"/>
    <mergeCell ref="C14:D14"/>
    <mergeCell ref="F14:H14"/>
    <mergeCell ref="I14:J14"/>
    <mergeCell ref="A15:B15"/>
    <mergeCell ref="C15:D15"/>
    <mergeCell ref="F15:H15"/>
    <mergeCell ref="I15:J15"/>
    <mergeCell ref="A12:B12"/>
    <mergeCell ref="C12:D12"/>
    <mergeCell ref="F12:H12"/>
    <mergeCell ref="I12:J12"/>
    <mergeCell ref="A13:B13"/>
    <mergeCell ref="C13:D13"/>
    <mergeCell ref="F13:H13"/>
    <mergeCell ref="I13:J13"/>
    <mergeCell ref="A10:B10"/>
    <mergeCell ref="C10:D10"/>
    <mergeCell ref="F10:H10"/>
    <mergeCell ref="I10:J10"/>
    <mergeCell ref="A11:B11"/>
    <mergeCell ref="C11:D11"/>
    <mergeCell ref="F11:H11"/>
    <mergeCell ref="I11:J11"/>
    <mergeCell ref="A8:B8"/>
    <mergeCell ref="C8:D8"/>
    <mergeCell ref="F8:H8"/>
    <mergeCell ref="I8:J8"/>
    <mergeCell ref="A9:B9"/>
    <mergeCell ref="C9:D9"/>
    <mergeCell ref="F9:H9"/>
    <mergeCell ref="I9:J9"/>
    <mergeCell ref="A3:L3"/>
    <mergeCell ref="A4:L4"/>
    <mergeCell ref="A5:L5"/>
    <mergeCell ref="A6:M6"/>
    <mergeCell ref="A7:B7"/>
    <mergeCell ref="C7:D7"/>
    <mergeCell ref="F7:H7"/>
    <mergeCell ref="I7:J7"/>
    <mergeCell ref="B1:C1"/>
    <mergeCell ref="D1:F1"/>
    <mergeCell ref="H1:I1"/>
    <mergeCell ref="J1:K1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LW. Weglarz</dc:creator>
  <cp:lastModifiedBy>Lukasz LW. Weglarz</cp:lastModifiedBy>
  <cp:lastPrinted>2023-09-14T07:08:34Z</cp:lastPrinted>
  <dcterms:created xsi:type="dcterms:W3CDTF">2022-05-26T10:31:36Z</dcterms:created>
  <dcterms:modified xsi:type="dcterms:W3CDTF">2023-09-14T07:09:02Z</dcterms:modified>
</cp:coreProperties>
</file>